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8"/>
  </bookViews>
  <sheets>
    <sheet name="стр. 1,2" sheetId="1" r:id="rId1"/>
    <sheet name="стр. 3,4" sheetId="2" r:id="rId2"/>
    <sheet name="стр. 5" sheetId="8" r:id="rId3"/>
    <sheet name="стр. 6,7" sheetId="6" r:id="rId4"/>
    <sheet name="стр. 8,9" sheetId="7" r:id="rId5"/>
    <sheet name="стр. 10" sheetId="9" r:id="rId6"/>
    <sheet name="стр. 11" sheetId="3" r:id="rId7"/>
    <sheet name="стр. 12" sheetId="4" r:id="rId8"/>
    <sheet name="стр. 13,14" sheetId="5" r:id="rId9"/>
  </sheets>
  <definedNames>
    <definedName name="_xlnm.Print_Titles" localSheetId="3">'стр. 6,7'!$14:$17</definedName>
    <definedName name="_xlnm.Print_Titles" localSheetId="4">'стр. 8,9'!$3:$6</definedName>
    <definedName name="_xlnm.Print_Area" localSheetId="0">'стр. 1,2'!$A$1:$N$43</definedName>
    <definedName name="_xlnm.Print_Area" localSheetId="5">'стр. 10'!$A$1:$P$25</definedName>
    <definedName name="_xlnm.Print_Area" localSheetId="6">'стр. 11'!$A$1:$L$18</definedName>
    <definedName name="_xlnm.Print_Area" localSheetId="7">'стр. 12'!$A$1:$N$9</definedName>
    <definedName name="_xlnm.Print_Area" localSheetId="8">'стр. 13,14'!$A$1:$N$44</definedName>
    <definedName name="_xlnm.Print_Area" localSheetId="1">'стр. 3,4'!$A$1:$P$16</definedName>
    <definedName name="_xlnm.Print_Area" localSheetId="2">'стр. 5'!$A$1:$P$25</definedName>
    <definedName name="_xlnm.Print_Area" localSheetId="3">'стр. 6,7'!$A$1:$N$23</definedName>
    <definedName name="_xlnm.Print_Area" localSheetId="4">'стр. 8,9'!$A$1:$P$20</definedName>
  </definedNames>
  <calcPr calcId="145621"/>
</workbook>
</file>

<file path=xl/calcChain.xml><?xml version="1.0" encoding="utf-8"?>
<calcChain xmlns="http://schemas.openxmlformats.org/spreadsheetml/2006/main">
  <c r="P7" i="2" l="1"/>
  <c r="H8" i="4"/>
  <c r="I8" i="4"/>
  <c r="H9" i="4"/>
  <c r="I9" i="4"/>
  <c r="G8" i="4"/>
  <c r="G9" i="4"/>
  <c r="H7" i="4" l="1"/>
  <c r="I7" i="4"/>
  <c r="G7" i="4"/>
  <c r="P8" i="7"/>
  <c r="P9" i="7"/>
  <c r="P10" i="7"/>
  <c r="P11" i="7"/>
  <c r="P12" i="7"/>
  <c r="P7" i="7"/>
</calcChain>
</file>

<file path=xl/sharedStrings.xml><?xml version="1.0" encoding="utf-8"?>
<sst xmlns="http://schemas.openxmlformats.org/spreadsheetml/2006/main" count="386" uniqueCount="178">
  <si>
    <t>УТВЕРЖДАЮ</t>
  </si>
  <si>
    <t>"Управление культуры и молодёжной политики</t>
  </si>
  <si>
    <t>администрации города Снежинска"</t>
  </si>
  <si>
    <t>(подпись)</t>
  </si>
  <si>
    <t>(расшифровка подписи)</t>
  </si>
  <si>
    <t>МУНИЦИПАЛЬНОЕ ЗАДАНИЕ №</t>
  </si>
  <si>
    <t>на 2018 год и плановый период 2019 и 2020 годов</t>
  </si>
  <si>
    <t>(наименование муниципального учреждения)</t>
  </si>
  <si>
    <t>Часть I. Сведения об оказываемых услугах</t>
  </si>
  <si>
    <t>1. Наименование муниципальной услуги</t>
  </si>
  <si>
    <t>Код по перечню</t>
  </si>
  <si>
    <t>2. Категория потребителей муниципальной услуги</t>
  </si>
  <si>
    <t>3. Показатели, характеризующие объем и (или) качество оказания муниципальной услуги</t>
  </si>
  <si>
    <t>3.1. Показатели, характеризующие качество оказания муниципальной услуги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</si>
  <si>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</si>
  <si>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</si>
  <si>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</si>
  <si>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</si>
  <si>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Наименование показателя</t>
  </si>
  <si>
    <t>Единица измерения</t>
  </si>
  <si>
    <t>наименование</t>
  </si>
  <si>
    <t>код по ОКЕИ</t>
  </si>
  <si>
    <t>Значение показателя качества муниципальной услуги</t>
  </si>
  <si>
    <t>2018 г. очередной финансовый год</t>
  </si>
  <si>
    <t>2019 г.               1-й год планового периода</t>
  </si>
  <si>
    <t>в процентах</t>
  </si>
  <si>
    <t>в абсолютных показателях</t>
  </si>
  <si>
    <t>Допустимые (возможные) отклонения от установленных показателей качества муниципальной услуги</t>
  </si>
  <si>
    <t>М.П.</t>
  </si>
  <si>
    <t>3.2. Показатели, характеризующие объем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</si>
  <si>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</si>
  <si>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</si>
  <si>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2020 г.               2-й год планового периода</t>
  </si>
  <si>
    <t>Размер платы (цена, тариф)</t>
  </si>
  <si>
    <t>4. Нормативные правовые акты, устанавливающие размер платы (цену, тариф) либо порядок ее (его) установления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</si>
  <si>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</si>
  <si>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</si>
  <si>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</si>
  <si>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</si>
  <si>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</si>
  <si>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</t>
  </si>
  <si>
    <t>5.1. Нормативные,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</si>
  <si>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</si>
  <si>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</si>
  <si>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</si>
  <si>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</si>
  <si>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1. Наименование работы</t>
  </si>
  <si>
    <t>2. Категория потребителей работы</t>
  </si>
  <si>
    <t>3. Показатели, характеризующие объем и (или) качество работы</t>
  </si>
  <si>
    <t>3.1. Показатели, характеризующие качество работы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</si>
  <si>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</si>
  <si>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</si>
  <si>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</si>
  <si>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</si>
  <si>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</si>
  <si>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3.2. Показатели, характеризующие объем работы</t>
  </si>
  <si>
    <t>Показатель, характеризующий условия (формы) выполенния работы</t>
  </si>
  <si>
    <t>Показатель объема работы</t>
  </si>
  <si>
    <t>Значение показателя объема работы</t>
  </si>
  <si>
    <t>Часть III.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</si>
  <si>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</si>
  <si>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</si>
  <si>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</si>
  <si>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</si>
  <si>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</si>
  <si>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4. Требования к отчетности о выполнении муниципального задания</t>
  </si>
  <si>
    <t>4.1. Периодичность предоставления отчетов о выполнении муниципального задания</t>
  </si>
  <si>
    <t>4.2. Сроки предоставления отчетов о выполнении муниципального задания</t>
  </si>
  <si>
    <t>4.2.1. Сроки предоставления предварительного отчета о выполнении муниципального задания</t>
  </si>
  <si>
    <t>4.3. Иные требования к отчетности о выполнении муниципального задания</t>
  </si>
  <si>
    <t xml:space="preserve">5. Иные показатели, связанные с выполнением муниципального задания </t>
  </si>
  <si>
    <t>в сети Интернет</t>
  </si>
  <si>
    <t>в печатных средствах массовой информации</t>
  </si>
  <si>
    <t>у входа в здание</t>
  </si>
  <si>
    <t>на информационных стендах</t>
  </si>
  <si>
    <t>Последующий котроль в форме камеральной проверки отчетности</t>
  </si>
  <si>
    <t>- в соответствии с планом-графиком проведения выездных проверок, но не реже чем раз в три года;</t>
  </si>
  <si>
    <t>По мере поступления отчетов о выполнении муниципального задания</t>
  </si>
  <si>
    <t>"Об утверждении Порядка осуществления контроля за выполнением муниципального задания"</t>
  </si>
  <si>
    <t>до 15 ноября 2018 года</t>
  </si>
  <si>
    <t>ежеквартально</t>
  </si>
  <si>
    <r>
      <t xml:space="preserve">за отчетный год - </t>
    </r>
    <r>
      <rPr>
        <b/>
        <sz val="14"/>
        <color theme="1"/>
        <rFont val="Times New Roman"/>
        <family val="1"/>
        <charset val="204"/>
      </rPr>
      <t>не позднее 01 февраля 2019 года</t>
    </r>
  </si>
  <si>
    <t>341/1</t>
  </si>
  <si>
    <t>(дата утверждения)</t>
  </si>
  <si>
    <t>Р.Г. Александров</t>
  </si>
  <si>
    <t>И.о. начальника муниципального казённого учреждения</t>
  </si>
  <si>
    <t>Реализация дополнительных общеразвивающих программ</t>
  </si>
  <si>
    <t>11.Г42.0</t>
  </si>
  <si>
    <t>физические лица</t>
  </si>
  <si>
    <t>категория потребителей</t>
  </si>
  <si>
    <t>вид образовательных программ</t>
  </si>
  <si>
    <t>направленность образовательной программы</t>
  </si>
  <si>
    <t>форма образования и формы реализации образовательных программ</t>
  </si>
  <si>
    <t>не указано</t>
  </si>
  <si>
    <t>очная</t>
  </si>
  <si>
    <t>дети за исключением детей с ограниченными возможностями здоровья (ОВЗ) и детей-инвалидов</t>
  </si>
  <si>
    <t>11Г42002800300701007100</t>
  </si>
  <si>
    <t xml:space="preserve"> Количество человеко-часов</t>
  </si>
  <si>
    <t>Человеко-час</t>
  </si>
  <si>
    <t xml:space="preserve"> "Снежинская детская музыкальная школа им. П.И. Чайковского"</t>
  </si>
  <si>
    <t>Муниципальное бюджетное учреждение - образовательная организация дополнительного образования детей</t>
  </si>
  <si>
    <t>Раздел I</t>
  </si>
  <si>
    <t>Раздел II</t>
  </si>
  <si>
    <t>Реализация дополнительных предпрофессиональных программ в области искусств</t>
  </si>
  <si>
    <t>11.Д44.0</t>
  </si>
  <si>
    <t>Физические лица, имеющие необходимые для освоения соответствующей</t>
  </si>
  <si>
    <t>образовательной программы творческие способности и физические данные</t>
  </si>
  <si>
    <t>программа</t>
  </si>
  <si>
    <t>вид программы</t>
  </si>
  <si>
    <t>Обучающиеся за исключением обучающихся с ограниченными возможностями здоровья (ОВЗ) и детей-инвалидов</t>
  </si>
  <si>
    <t>Фортепиано</t>
  </si>
  <si>
    <t>11Д44000100200301001100</t>
  </si>
  <si>
    <t>Обучающиеся с ограниченными возможностями здоровья (ОВЗ)</t>
  </si>
  <si>
    <t>Струнные инструменты</t>
  </si>
  <si>
    <t>11Д44000200200401009100</t>
  </si>
  <si>
    <t>11Д44000200200301000100</t>
  </si>
  <si>
    <t>11Д44000600200301006100</t>
  </si>
  <si>
    <t>Хоровое пение</t>
  </si>
  <si>
    <t>Народные инструменты</t>
  </si>
  <si>
    <t>11Д44000400200301008100</t>
  </si>
  <si>
    <t>Духовые и ударные инструменты</t>
  </si>
  <si>
    <t>11Д44000300200301009100</t>
  </si>
  <si>
    <t>Часть II. Сведения о выполняемых работах</t>
  </si>
  <si>
    <t>Содержание (эксплуатация) имущества, находящегося в муниципальной</t>
  </si>
  <si>
    <t>собственности</t>
  </si>
  <si>
    <t>Физические лица, юридические лица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</si>
  <si>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</si>
  <si>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Постоянно</t>
  </si>
  <si>
    <t>зданий</t>
  </si>
  <si>
    <t>прилегающей территории</t>
  </si>
  <si>
    <t>тыс. кв. м</t>
  </si>
  <si>
    <t xml:space="preserve">Эксплуатируемая площадь, всего,               в том числе: </t>
  </si>
  <si>
    <t>058</t>
  </si>
  <si>
    <t>- Федеральный закон 273-ФЗ "Об образовании в Российской Федерации"</t>
  </si>
  <si>
    <t>- Приказ Министерства образования и науки РФ от 29 августа 2013 г. № 1008 "Об утверждении Порядка организации и осуществления образовательной</t>
  </si>
  <si>
    <t xml:space="preserve">- Постановление  Главного государственного санитарного врача РФ от 04.07.2014 № 41"Об утверждении СанПиН 2.4.4.3172-14 24:24 </t>
  </si>
  <si>
    <t>- Распоряжение Правительства РФ от 04.09.2014 № 1726-р "Об утверждении Концепции развития дополнительного образования детей"</t>
  </si>
  <si>
    <t xml:space="preserve">  деятельности по дополнительным общеобразовательным программам"</t>
  </si>
  <si>
    <t xml:space="preserve">  "Санитарно-эпидемиологические требования к устройству, содержанию и организации режима работы образовательных организаций дополнительного 
</t>
  </si>
  <si>
    <t xml:space="preserve">  образования детей"</t>
  </si>
  <si>
    <t>по мере необходимости</t>
  </si>
  <si>
    <t>информация о приеме в учреждение, проводимых мероприятиях, результатах конкурсов</t>
  </si>
  <si>
    <t>информация о режиме работы, проводимых мероприятиях</t>
  </si>
  <si>
    <t>родительские собрания</t>
  </si>
  <si>
    <t>информация о ходе предоставления услуги</t>
  </si>
  <si>
    <t>не менее чем раз в год</t>
  </si>
  <si>
    <t>лицензия на право ведения образовательной деятельности, информация о платных образовательных услугах, информация о работе учреждения</t>
  </si>
  <si>
    <t xml:space="preserve">- Приказ Министерства культуры РФ от 16 июля 2013 г. № 998 "Об утверждении перечня дополнительных предпрофессиональных программ в области искусств"
</t>
  </si>
  <si>
    <t>Основание для досрочного прекращения выполнения муниципального задания</t>
  </si>
  <si>
    <t>Последствие (приостановление, отказ от оказания муниципальной услуги (работы))</t>
  </si>
  <si>
    <t>Пункт, часть, статья нормативного правового акта</t>
  </si>
  <si>
    <t>ликвидация (реорганизация) муниципального учреждения</t>
  </si>
  <si>
    <t xml:space="preserve">перераспределение полномочий, повлекшее исключению из компетенции муниципального учреждения полномочий по оказанию муниципальной услуги (выполнению работы) </t>
  </si>
  <si>
    <t>иные предусмотренные нормативными правовыми актами случаи, влекущие за собой невозможность оказания муниципальной услуги (выполнению работы), не устранимую в краткосрочной перспективе</t>
  </si>
  <si>
    <t>п. 1 ст. 9, п. 10 ст. 22 Федерального закона от 29.12.2012 № 273-ФЗ</t>
  </si>
  <si>
    <t>п. 1 ст. 9 Федерального закона от 29.12.2012 № 273-ФЗ</t>
  </si>
  <si>
    <t>приостановление оказания услуг (выполнения работ)</t>
  </si>
  <si>
    <r>
      <t xml:space="preserve">за отчетный период - </t>
    </r>
    <r>
      <rPr>
        <b/>
        <sz val="14"/>
        <color theme="1"/>
        <rFont val="Times New Roman"/>
        <family val="1"/>
        <charset val="204"/>
      </rPr>
      <t>не позднее 5 числа месяца, следующего за отчетным периодом</t>
    </r>
  </si>
  <si>
    <t>ведущий эксперт Управления культуры и молодёжной политики</t>
  </si>
  <si>
    <t>Утверждено приказом Управления культуры и молодёжной политики</t>
  </si>
  <si>
    <t>В случае невыполнения (выполнения не в полном объеме) муниципального задания к отчету должна</t>
  </si>
  <si>
    <t>прилагаться пояснительная записка с указанием причин невыполнения муниципального задания</t>
  </si>
  <si>
    <t xml:space="preserve">с учетом неравномерного оказания муниципальных услуг в течении календарного года утверждены </t>
  </si>
  <si>
    <t xml:space="preserve">  Чайковского и Снежинскую детскую художественную школу"</t>
  </si>
  <si>
    <t>от 11.01.2018 № 5</t>
  </si>
  <si>
    <t>"11" января 2018 г.</t>
  </si>
  <si>
    <t>- Постановление администрации Снежинского городского округа от 07.09.2016 № 1181 "Об утверждении административного регламента предоставления</t>
  </si>
  <si>
    <t xml:space="preserve">  муниципальной услуги "Зачисление в образовательные учреждения дополнительного образования детей: Снежинскую детскую музыкальную школу им. П.И. </t>
  </si>
  <si>
    <t>в соответствии с Приказом Рособрнадзора от 29.05.2014 № 785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информации"</t>
  </si>
  <si>
    <t>Главный распорядитель, осуществляющий контроль за выполнением муниципального задания (в том числе должностное лицо, структурное подразделение)</t>
  </si>
  <si>
    <t>Последующий контроль в форме выездной проверки</t>
  </si>
  <si>
    <t>- по мере необходимости (в случае поступления обоснованных жалоб потребителей, требований правоохранительных органов)</t>
  </si>
  <si>
    <t>комиссия, назначенная приказом Управления культуры и молодёжной  политики</t>
  </si>
  <si>
    <t>приказ МКУ "Управление культуры и</t>
  </si>
  <si>
    <t xml:space="preserve"> молодёжной политики администрации города Снежинска" от 10.01.2018 г. №  2</t>
  </si>
  <si>
    <t xml:space="preserve">квартальные значения показателей (приказ МКУ "Управление культуры и молодёжной политики" </t>
  </si>
  <si>
    <t xml:space="preserve">от 10.01.2018 № 3 "Об утверждении целевых показателей деятельности учреждений, подведомственных  </t>
  </si>
  <si>
    <t>Управлению культуры и молодёжной политики")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</si>
</sst>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/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16" zoomScaleSheetLayoutView="100" workbookViewId="0">
      <selection sqref="A1:N1048576"/>
    </sheetView>
  </sheetViews>
  <sheetFormatPr defaultRowHeight="18.75" x14ac:dyDescent="0.3"/>
  <cols>
    <col min="1" max="1" width="13.140625" style="2" customWidth="1"/>
    <col min="2" max="2" width="13.85546875" style="2" customWidth="1"/>
    <col min="3" max="3" width="14.7109375" style="2" customWidth="1"/>
    <col min="4" max="4" width="15.7109375" style="2" customWidth="1"/>
    <col min="5" max="5" width="16" style="2" customWidth="1"/>
    <col min="6" max="6" width="13.28515625" style="2" customWidth="1"/>
    <col min="7" max="7" width="13.140625" style="2" customWidth="1"/>
    <col min="8" max="8" width="6.85546875" style="2" bestFit="1" customWidth="1"/>
    <col min="9" max="10" width="12.42578125" style="2" customWidth="1"/>
    <col min="11" max="11" width="5" style="2" customWidth="1"/>
    <col min="12" max="12" width="7.5703125" style="2" customWidth="1"/>
    <col min="13" max="13" width="11.42578125" style="2" customWidth="1"/>
    <col min="14" max="14" width="11" style="2" customWidth="1"/>
    <col min="15" max="16" width="9.140625" style="2"/>
  </cols>
  <sheetData>
    <row r="1" spans="8:16" x14ac:dyDescent="0.3">
      <c r="H1" s="65" t="s">
        <v>159</v>
      </c>
      <c r="I1" s="65"/>
      <c r="J1" s="65"/>
      <c r="K1" s="65"/>
      <c r="L1" s="65"/>
      <c r="M1" s="65"/>
      <c r="N1" s="65"/>
    </row>
    <row r="2" spans="8:16" x14ac:dyDescent="0.3">
      <c r="H2" s="65" t="s">
        <v>164</v>
      </c>
      <c r="I2" s="65"/>
      <c r="J2" s="65"/>
      <c r="K2" s="65"/>
      <c r="L2" s="65"/>
      <c r="M2" s="65"/>
      <c r="N2" s="65"/>
    </row>
    <row r="4" spans="8:16" x14ac:dyDescent="0.3">
      <c r="H4" s="64" t="s">
        <v>0</v>
      </c>
      <c r="I4" s="64"/>
      <c r="J4" s="64"/>
      <c r="K4" s="64"/>
      <c r="L4" s="64"/>
      <c r="M4" s="64"/>
      <c r="N4" s="64"/>
      <c r="O4" s="4"/>
    </row>
    <row r="6" spans="8:16" x14ac:dyDescent="0.3">
      <c r="H6" s="62" t="s">
        <v>85</v>
      </c>
      <c r="I6" s="62"/>
      <c r="J6" s="62"/>
      <c r="K6" s="62"/>
      <c r="L6" s="62"/>
      <c r="M6" s="62"/>
      <c r="N6" s="62"/>
      <c r="O6" s="13"/>
      <c r="P6" s="13"/>
    </row>
    <row r="7" spans="8:16" x14ac:dyDescent="0.3">
      <c r="H7" s="66" t="s">
        <v>1</v>
      </c>
      <c r="I7" s="66"/>
      <c r="J7" s="66"/>
      <c r="K7" s="66"/>
      <c r="L7" s="66"/>
      <c r="M7" s="66"/>
      <c r="N7" s="66"/>
      <c r="O7" s="13"/>
      <c r="P7" s="13"/>
    </row>
    <row r="8" spans="8:16" x14ac:dyDescent="0.3">
      <c r="H8" s="66" t="s">
        <v>2</v>
      </c>
      <c r="I8" s="66"/>
      <c r="J8" s="66"/>
      <c r="K8" s="66"/>
      <c r="L8" s="66"/>
      <c r="M8" s="66"/>
      <c r="N8" s="66"/>
      <c r="O8" s="13"/>
      <c r="P8" s="13"/>
    </row>
    <row r="10" spans="8:16" x14ac:dyDescent="0.3">
      <c r="H10" s="62"/>
      <c r="I10" s="62"/>
      <c r="J10" s="62"/>
      <c r="L10" s="62" t="s">
        <v>84</v>
      </c>
      <c r="M10" s="62"/>
      <c r="N10" s="62"/>
    </row>
    <row r="11" spans="8:16" x14ac:dyDescent="0.3">
      <c r="H11" s="59" t="s">
        <v>3</v>
      </c>
      <c r="I11" s="59"/>
      <c r="J11" s="59"/>
      <c r="L11" s="59" t="s">
        <v>4</v>
      </c>
      <c r="M11" s="59"/>
      <c r="N11" s="59"/>
    </row>
    <row r="12" spans="8:16" x14ac:dyDescent="0.3">
      <c r="H12" s="2" t="s">
        <v>28</v>
      </c>
    </row>
    <row r="14" spans="8:16" x14ac:dyDescent="0.3">
      <c r="H14" s="63" t="s">
        <v>165</v>
      </c>
      <c r="I14" s="63"/>
      <c r="J14" s="63"/>
      <c r="K14" s="63"/>
      <c r="L14" s="63"/>
      <c r="M14" s="63"/>
      <c r="N14" s="63"/>
      <c r="O14" s="4"/>
      <c r="P14" s="4"/>
    </row>
    <row r="15" spans="8:16" ht="16.5" customHeight="1" x14ac:dyDescent="0.3">
      <c r="H15" s="60" t="s">
        <v>83</v>
      </c>
      <c r="I15" s="60"/>
      <c r="J15" s="60"/>
      <c r="K15" s="60"/>
      <c r="L15" s="60"/>
      <c r="M15" s="60"/>
      <c r="N15" s="60"/>
    </row>
    <row r="16" spans="8:16" ht="19.5" thickBot="1" x14ac:dyDescent="0.35"/>
    <row r="17" spans="1:16" ht="19.5" thickBot="1" x14ac:dyDescent="0.35">
      <c r="A17" s="61" t="s">
        <v>5</v>
      </c>
      <c r="B17" s="61"/>
      <c r="C17" s="61"/>
      <c r="D17" s="61"/>
      <c r="E17" s="61"/>
      <c r="F17" s="61"/>
      <c r="G17" s="61"/>
      <c r="H17" s="61"/>
      <c r="I17" s="6" t="s">
        <v>82</v>
      </c>
      <c r="J17" s="5"/>
      <c r="K17" s="5"/>
      <c r="L17" s="5"/>
      <c r="M17" s="5"/>
      <c r="N17" s="5"/>
      <c r="O17" s="5"/>
      <c r="P17" s="5"/>
    </row>
    <row r="18" spans="1:16" ht="11.2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9"/>
      <c r="M18" s="8"/>
      <c r="N18" s="5"/>
      <c r="O18" s="5"/>
      <c r="P18" s="5"/>
    </row>
    <row r="19" spans="1:16" x14ac:dyDescent="0.3">
      <c r="A19" s="64" t="s">
        <v>6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4"/>
      <c r="P19" s="4"/>
    </row>
    <row r="21" spans="1:16" x14ac:dyDescent="0.3">
      <c r="A21" s="142" t="s">
        <v>100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3"/>
      <c r="P21" s="13"/>
    </row>
    <row r="22" spans="1:16" ht="15" x14ac:dyDescent="0.25">
      <c r="A22" s="141" t="s">
        <v>7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"/>
      <c r="P22" s="14"/>
    </row>
    <row r="23" spans="1:16" x14ac:dyDescent="0.3">
      <c r="A23" s="142" t="s">
        <v>99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"/>
      <c r="P23" s="14"/>
    </row>
    <row r="24" spans="1:16" x14ac:dyDescent="0.3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6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6" x14ac:dyDescent="0.3">
      <c r="A26" s="51" t="s">
        <v>8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8" spans="1:16" x14ac:dyDescent="0.3">
      <c r="A28" s="51" t="s">
        <v>101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30" spans="1:16" x14ac:dyDescent="0.3">
      <c r="A30" s="2" t="s">
        <v>9</v>
      </c>
      <c r="E30" s="53" t="s">
        <v>86</v>
      </c>
      <c r="F30" s="53"/>
      <c r="G30" s="53"/>
      <c r="H30" s="53"/>
      <c r="I30" s="53"/>
      <c r="J30" s="53"/>
      <c r="K30" s="53"/>
      <c r="L30" s="53"/>
      <c r="M30" s="53"/>
      <c r="N30" s="53"/>
    </row>
    <row r="31" spans="1:16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6" x14ac:dyDescent="0.3">
      <c r="A32" s="2" t="s">
        <v>10</v>
      </c>
      <c r="C32" s="53" t="s">
        <v>87</v>
      </c>
      <c r="D32" s="53"/>
      <c r="E32" s="50"/>
      <c r="F32" s="50"/>
      <c r="G32" s="50"/>
      <c r="H32" s="13"/>
      <c r="I32" s="13"/>
      <c r="J32" s="13"/>
      <c r="K32" s="13"/>
      <c r="L32" s="13"/>
      <c r="M32" s="13"/>
      <c r="N32" s="13"/>
      <c r="O32" s="4"/>
      <c r="P32" s="4"/>
    </row>
    <row r="33" spans="1:16" x14ac:dyDescent="0.3">
      <c r="A33" s="2" t="s">
        <v>11</v>
      </c>
      <c r="F33" s="53" t="s">
        <v>88</v>
      </c>
      <c r="G33" s="53"/>
      <c r="H33" s="53"/>
      <c r="I33" s="53"/>
      <c r="J33" s="53"/>
      <c r="K33" s="53"/>
      <c r="L33" s="53"/>
      <c r="M33" s="53"/>
      <c r="N33" s="53"/>
      <c r="O33" s="13"/>
      <c r="P33" s="13"/>
    </row>
    <row r="35" spans="1:16" x14ac:dyDescent="0.3">
      <c r="A35" s="2" t="s">
        <v>12</v>
      </c>
    </row>
    <row r="36" spans="1:16" ht="10.5" customHeight="1" x14ac:dyDescent="0.3"/>
    <row r="37" spans="1:16" x14ac:dyDescent="0.3">
      <c r="A37" s="2" t="s">
        <v>13</v>
      </c>
    </row>
    <row r="38" spans="1:16" ht="10.5" customHeight="1" x14ac:dyDescent="0.3"/>
    <row r="39" spans="1:16" ht="76.5" customHeight="1" x14ac:dyDescent="0.25">
      <c r="A39" s="54" t="s">
        <v>14</v>
      </c>
      <c r="B39" s="54" t="s">
        <v>15</v>
      </c>
      <c r="C39" s="54"/>
      <c r="D39" s="54"/>
      <c r="E39" s="11" t="s">
        <v>16</v>
      </c>
      <c r="F39" s="54" t="s">
        <v>17</v>
      </c>
      <c r="G39" s="54"/>
      <c r="H39" s="54"/>
      <c r="I39" s="46" t="s">
        <v>22</v>
      </c>
      <c r="J39" s="55"/>
      <c r="K39" s="55"/>
      <c r="L39" s="47"/>
      <c r="M39" s="46" t="s">
        <v>27</v>
      </c>
      <c r="N39" s="47"/>
      <c r="O39" s="10"/>
      <c r="P39" s="10"/>
    </row>
    <row r="40" spans="1:16" ht="15" x14ac:dyDescent="0.25">
      <c r="A40" s="54"/>
      <c r="B40" s="54" t="s">
        <v>89</v>
      </c>
      <c r="C40" s="54" t="s">
        <v>90</v>
      </c>
      <c r="D40" s="54" t="s">
        <v>91</v>
      </c>
      <c r="E40" s="54" t="s">
        <v>92</v>
      </c>
      <c r="F40" s="54" t="s">
        <v>18</v>
      </c>
      <c r="G40" s="54" t="s">
        <v>19</v>
      </c>
      <c r="H40" s="54"/>
      <c r="I40" s="48"/>
      <c r="J40" s="56"/>
      <c r="K40" s="56"/>
      <c r="L40" s="49"/>
      <c r="M40" s="48"/>
      <c r="N40" s="49"/>
      <c r="O40" s="10"/>
      <c r="P40" s="10"/>
    </row>
    <row r="41" spans="1:16" ht="51" x14ac:dyDescent="0.25">
      <c r="A41" s="54"/>
      <c r="B41" s="54"/>
      <c r="C41" s="54"/>
      <c r="D41" s="54"/>
      <c r="E41" s="54"/>
      <c r="F41" s="54"/>
      <c r="G41" s="11" t="s">
        <v>20</v>
      </c>
      <c r="H41" s="11" t="s">
        <v>21</v>
      </c>
      <c r="I41" s="11" t="s">
        <v>23</v>
      </c>
      <c r="J41" s="11" t="s">
        <v>24</v>
      </c>
      <c r="K41" s="57" t="s">
        <v>32</v>
      </c>
      <c r="L41" s="58"/>
      <c r="M41" s="11" t="s">
        <v>25</v>
      </c>
      <c r="N41" s="11" t="s">
        <v>26</v>
      </c>
      <c r="O41" s="3"/>
      <c r="P41" s="3"/>
    </row>
    <row r="42" spans="1:16" x14ac:dyDescent="0.3">
      <c r="A42" s="12">
        <v>1</v>
      </c>
      <c r="B42" s="12">
        <v>2</v>
      </c>
      <c r="C42" s="12">
        <v>3</v>
      </c>
      <c r="D42" s="12">
        <v>4</v>
      </c>
      <c r="E42" s="12">
        <v>5</v>
      </c>
      <c r="F42" s="12">
        <v>6</v>
      </c>
      <c r="G42" s="12">
        <v>7</v>
      </c>
      <c r="H42" s="12">
        <v>8</v>
      </c>
      <c r="I42" s="12">
        <v>9</v>
      </c>
      <c r="J42" s="12">
        <v>10</v>
      </c>
      <c r="K42" s="42">
        <v>11</v>
      </c>
      <c r="L42" s="43"/>
      <c r="M42" s="12">
        <v>12</v>
      </c>
      <c r="N42" s="12">
        <v>13</v>
      </c>
    </row>
    <row r="43" spans="1:16" ht="114.75" x14ac:dyDescent="0.3">
      <c r="A43" s="37" t="s">
        <v>96</v>
      </c>
      <c r="B43" s="11" t="s">
        <v>95</v>
      </c>
      <c r="C43" s="30" t="s">
        <v>93</v>
      </c>
      <c r="D43" s="30" t="s">
        <v>93</v>
      </c>
      <c r="E43" s="30" t="s">
        <v>94</v>
      </c>
      <c r="F43" s="30"/>
      <c r="G43" s="30"/>
      <c r="H43" s="30"/>
      <c r="I43" s="30"/>
      <c r="J43" s="30"/>
      <c r="K43" s="44"/>
      <c r="L43" s="45"/>
      <c r="M43" s="30"/>
      <c r="N43" s="30"/>
    </row>
  </sheetData>
  <mergeCells count="39">
    <mergeCell ref="H1:N1"/>
    <mergeCell ref="H2:N2"/>
    <mergeCell ref="H4:N4"/>
    <mergeCell ref="A21:N21"/>
    <mergeCell ref="L11:N11"/>
    <mergeCell ref="H6:N6"/>
    <mergeCell ref="H7:N7"/>
    <mergeCell ref="H8:N8"/>
    <mergeCell ref="A23:N23"/>
    <mergeCell ref="A24:N24"/>
    <mergeCell ref="H15:N15"/>
    <mergeCell ref="A17:H17"/>
    <mergeCell ref="L10:N10"/>
    <mergeCell ref="H14:N14"/>
    <mergeCell ref="A19:N19"/>
    <mergeCell ref="H10:J10"/>
    <mergeCell ref="H11:J11"/>
    <mergeCell ref="A22:N22"/>
    <mergeCell ref="B39:D39"/>
    <mergeCell ref="B40:B41"/>
    <mergeCell ref="C40:C41"/>
    <mergeCell ref="D40:D41"/>
    <mergeCell ref="E40:E41"/>
    <mergeCell ref="K42:L42"/>
    <mergeCell ref="K43:L43"/>
    <mergeCell ref="M39:N40"/>
    <mergeCell ref="E32:G32"/>
    <mergeCell ref="A26:N26"/>
    <mergeCell ref="A28:N28"/>
    <mergeCell ref="A31:N31"/>
    <mergeCell ref="E30:N30"/>
    <mergeCell ref="F33:N33"/>
    <mergeCell ref="C32:D32"/>
    <mergeCell ref="A39:A41"/>
    <mergeCell ref="I39:L40"/>
    <mergeCell ref="K41:L41"/>
    <mergeCell ref="G40:H40"/>
    <mergeCell ref="F39:H39"/>
    <mergeCell ref="F40:F41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3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zoomScaleSheetLayoutView="100" workbookViewId="0">
      <selection activeCell="B25" sqref="B25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  <col min="12" max="14" width="11.140625" style="1" customWidth="1"/>
    <col min="15" max="16" width="10.7109375" style="1" customWidth="1"/>
  </cols>
  <sheetData>
    <row r="1" spans="1:16" ht="18.75" x14ac:dyDescent="0.3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4.5" customHeight="1" x14ac:dyDescent="0.25">
      <c r="A3" s="54" t="s">
        <v>14</v>
      </c>
      <c r="B3" s="54" t="s">
        <v>15</v>
      </c>
      <c r="C3" s="54"/>
      <c r="D3" s="54"/>
      <c r="E3" s="54" t="s">
        <v>16</v>
      </c>
      <c r="F3" s="54" t="s">
        <v>30</v>
      </c>
      <c r="G3" s="54"/>
      <c r="H3" s="54"/>
      <c r="I3" s="46" t="s">
        <v>31</v>
      </c>
      <c r="J3" s="55"/>
      <c r="K3" s="55"/>
      <c r="L3" s="54" t="s">
        <v>33</v>
      </c>
      <c r="M3" s="54"/>
      <c r="N3" s="54"/>
      <c r="O3" s="46" t="s">
        <v>27</v>
      </c>
      <c r="P3" s="47"/>
    </row>
    <row r="4" spans="1:16" ht="51.75" customHeight="1" x14ac:dyDescent="0.25">
      <c r="A4" s="54"/>
      <c r="B4" s="54"/>
      <c r="C4" s="54"/>
      <c r="D4" s="54"/>
      <c r="E4" s="54"/>
      <c r="F4" s="54" t="s">
        <v>18</v>
      </c>
      <c r="G4" s="54" t="s">
        <v>19</v>
      </c>
      <c r="H4" s="54"/>
      <c r="I4" s="48"/>
      <c r="J4" s="56"/>
      <c r="K4" s="56"/>
      <c r="L4" s="54"/>
      <c r="M4" s="54"/>
      <c r="N4" s="54"/>
      <c r="O4" s="48"/>
      <c r="P4" s="49"/>
    </row>
    <row r="5" spans="1:16" ht="76.5" x14ac:dyDescent="0.25">
      <c r="A5" s="54"/>
      <c r="B5" s="11" t="s">
        <v>89</v>
      </c>
      <c r="C5" s="11" t="s">
        <v>90</v>
      </c>
      <c r="D5" s="11" t="s">
        <v>91</v>
      </c>
      <c r="E5" s="11" t="s">
        <v>92</v>
      </c>
      <c r="F5" s="54"/>
      <c r="G5" s="11" t="s">
        <v>20</v>
      </c>
      <c r="H5" s="11" t="s">
        <v>21</v>
      </c>
      <c r="I5" s="11" t="s">
        <v>23</v>
      </c>
      <c r="J5" s="11" t="s">
        <v>24</v>
      </c>
      <c r="K5" s="15" t="s">
        <v>32</v>
      </c>
      <c r="L5" s="11" t="s">
        <v>23</v>
      </c>
      <c r="M5" s="11" t="s">
        <v>24</v>
      </c>
      <c r="N5" s="11" t="s">
        <v>32</v>
      </c>
      <c r="O5" s="11" t="s">
        <v>25</v>
      </c>
      <c r="P5" s="11" t="s">
        <v>26</v>
      </c>
    </row>
    <row r="6" spans="1:16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</row>
    <row r="7" spans="1:16" ht="89.25" x14ac:dyDescent="0.25">
      <c r="A7" s="19" t="s">
        <v>96</v>
      </c>
      <c r="B7" s="34" t="s">
        <v>95</v>
      </c>
      <c r="C7" s="35" t="s">
        <v>93</v>
      </c>
      <c r="D7" s="35" t="s">
        <v>93</v>
      </c>
      <c r="E7" s="35" t="s">
        <v>94</v>
      </c>
      <c r="F7" s="34" t="s">
        <v>97</v>
      </c>
      <c r="G7" s="34" t="s">
        <v>98</v>
      </c>
      <c r="H7" s="35">
        <v>539</v>
      </c>
      <c r="I7" s="36">
        <v>38335</v>
      </c>
      <c r="J7" s="36">
        <v>38335</v>
      </c>
      <c r="K7" s="36">
        <v>38335</v>
      </c>
      <c r="L7" s="36"/>
      <c r="M7" s="36"/>
      <c r="N7" s="36"/>
      <c r="O7" s="36">
        <v>5</v>
      </c>
      <c r="P7" s="36">
        <f>ROUND(I7*0.05,0)</f>
        <v>1917</v>
      </c>
    </row>
    <row r="8" spans="1:16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.75" x14ac:dyDescent="0.3">
      <c r="A10" s="2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.75" x14ac:dyDescent="0.3">
      <c r="A12" s="67" t="s">
        <v>35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ht="18.75" x14ac:dyDescent="0.3">
      <c r="A13" s="68" t="s">
        <v>36</v>
      </c>
      <c r="B13" s="66"/>
      <c r="C13" s="69"/>
      <c r="D13" s="68" t="s">
        <v>37</v>
      </c>
      <c r="E13" s="66"/>
      <c r="F13" s="69"/>
      <c r="G13" s="67" t="s">
        <v>38</v>
      </c>
      <c r="H13" s="67"/>
      <c r="I13" s="67"/>
      <c r="J13" s="67" t="s">
        <v>39</v>
      </c>
      <c r="K13" s="67"/>
      <c r="L13" s="67"/>
      <c r="M13" s="67" t="s">
        <v>20</v>
      </c>
      <c r="N13" s="67"/>
      <c r="O13" s="67"/>
      <c r="P13" s="67"/>
    </row>
    <row r="14" spans="1:16" ht="18.75" x14ac:dyDescent="0.3">
      <c r="A14" s="68">
        <v>1</v>
      </c>
      <c r="B14" s="66"/>
      <c r="C14" s="69"/>
      <c r="D14" s="68">
        <v>2</v>
      </c>
      <c r="E14" s="66"/>
      <c r="F14" s="69"/>
      <c r="G14" s="67">
        <v>3</v>
      </c>
      <c r="H14" s="67"/>
      <c r="I14" s="67"/>
      <c r="J14" s="67">
        <v>4</v>
      </c>
      <c r="K14" s="67"/>
      <c r="L14" s="67"/>
      <c r="M14" s="67">
        <v>5</v>
      </c>
      <c r="N14" s="67"/>
      <c r="O14" s="67"/>
      <c r="P14" s="67"/>
    </row>
    <row r="15" spans="1:16" ht="18.75" x14ac:dyDescent="0.3">
      <c r="A15" s="68"/>
      <c r="B15" s="66"/>
      <c r="C15" s="69"/>
      <c r="D15" s="68"/>
      <c r="E15" s="66"/>
      <c r="F15" s="69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mergeCells count="25">
    <mergeCell ref="O3:P4"/>
    <mergeCell ref="F4:F5"/>
    <mergeCell ref="G4:H4"/>
    <mergeCell ref="A3:A5"/>
    <mergeCell ref="F3:H3"/>
    <mergeCell ref="I3:K4"/>
    <mergeCell ref="L3:N4"/>
    <mergeCell ref="B3:D4"/>
    <mergeCell ref="E3:E4"/>
    <mergeCell ref="A12:P12"/>
    <mergeCell ref="G13:I13"/>
    <mergeCell ref="J13:L13"/>
    <mergeCell ref="M13:P13"/>
    <mergeCell ref="A13:C13"/>
    <mergeCell ref="D13:F13"/>
    <mergeCell ref="G15:I15"/>
    <mergeCell ref="J15:L15"/>
    <mergeCell ref="M15:P15"/>
    <mergeCell ref="A15:C15"/>
    <mergeCell ref="D15:F15"/>
    <mergeCell ref="G14:I14"/>
    <mergeCell ref="J14:L14"/>
    <mergeCell ref="M14:P14"/>
    <mergeCell ref="A14:C14"/>
    <mergeCell ref="D14:F1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BreakPreview" zoomScaleSheetLayoutView="100" workbookViewId="0">
      <selection activeCell="A5" sqref="A5:XFD14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  <col min="12" max="14" width="11.140625" style="1" customWidth="1"/>
    <col min="15" max="16" width="10.7109375" style="1" customWidth="1"/>
  </cols>
  <sheetData>
    <row r="1" spans="1:16" ht="18.75" x14ac:dyDescent="0.3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 x14ac:dyDescent="0.3">
      <c r="A5" s="73" t="s">
        <v>133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8.75" x14ac:dyDescent="0.3">
      <c r="A6" s="74" t="s">
        <v>134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8.75" x14ac:dyDescent="0.3">
      <c r="A7" s="79" t="s">
        <v>137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6" ht="18.75" x14ac:dyDescent="0.3">
      <c r="A8" s="78" t="s">
        <v>135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18.75" x14ac:dyDescent="0.3">
      <c r="A9" s="74" t="s">
        <v>138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8.75" x14ac:dyDescent="0.3">
      <c r="A10" s="79" t="s">
        <v>139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8.75" x14ac:dyDescent="0.3">
      <c r="A11" s="73" t="s">
        <v>136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8.75" customHeight="1" x14ac:dyDescent="0.3">
      <c r="A12" s="75" t="s">
        <v>166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ht="18.75" x14ac:dyDescent="0.3">
      <c r="A13" s="75" t="s">
        <v>167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ht="18.75" x14ac:dyDescent="0.3">
      <c r="A14" s="75" t="s">
        <v>163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6" spans="1:16" ht="18.75" x14ac:dyDescent="0.3">
      <c r="A16" s="2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8.7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6" customHeight="1" x14ac:dyDescent="0.25">
      <c r="A18" s="76" t="s">
        <v>43</v>
      </c>
      <c r="B18" s="76"/>
      <c r="C18" s="76"/>
      <c r="D18" s="76"/>
      <c r="E18" s="77" t="s">
        <v>44</v>
      </c>
      <c r="F18" s="77"/>
      <c r="G18" s="77"/>
      <c r="H18" s="77"/>
      <c r="I18" s="77"/>
      <c r="J18" s="77"/>
      <c r="K18" s="77"/>
      <c r="L18" s="76" t="s">
        <v>45</v>
      </c>
      <c r="M18" s="76"/>
      <c r="N18" s="76"/>
      <c r="O18" s="76"/>
      <c r="P18" s="76"/>
    </row>
    <row r="19" spans="1:16" ht="15.75" x14ac:dyDescent="0.25">
      <c r="A19" s="72">
        <v>1</v>
      </c>
      <c r="B19" s="72"/>
      <c r="C19" s="72"/>
      <c r="D19" s="72"/>
      <c r="E19" s="71">
        <v>2</v>
      </c>
      <c r="F19" s="71"/>
      <c r="G19" s="71"/>
      <c r="H19" s="71"/>
      <c r="I19" s="71"/>
      <c r="J19" s="71"/>
      <c r="K19" s="71"/>
      <c r="L19" s="71">
        <v>3</v>
      </c>
      <c r="M19" s="71"/>
      <c r="N19" s="71"/>
      <c r="O19" s="71"/>
      <c r="P19" s="71"/>
    </row>
    <row r="20" spans="1:16" ht="69" customHeight="1" x14ac:dyDescent="0.25">
      <c r="A20" s="72" t="s">
        <v>71</v>
      </c>
      <c r="B20" s="72"/>
      <c r="C20" s="72"/>
      <c r="D20" s="72"/>
      <c r="E20" s="70" t="s">
        <v>168</v>
      </c>
      <c r="F20" s="70"/>
      <c r="G20" s="70"/>
      <c r="H20" s="70"/>
      <c r="I20" s="70"/>
      <c r="J20" s="70"/>
      <c r="K20" s="70"/>
      <c r="L20" s="72" t="s">
        <v>140</v>
      </c>
      <c r="M20" s="72"/>
      <c r="N20" s="72"/>
      <c r="O20" s="72"/>
      <c r="P20" s="72"/>
    </row>
    <row r="21" spans="1:16" ht="34.5" customHeight="1" x14ac:dyDescent="0.25">
      <c r="A21" s="72" t="s">
        <v>72</v>
      </c>
      <c r="B21" s="72"/>
      <c r="C21" s="72"/>
      <c r="D21" s="72"/>
      <c r="E21" s="70" t="s">
        <v>141</v>
      </c>
      <c r="F21" s="70"/>
      <c r="G21" s="70"/>
      <c r="H21" s="70"/>
      <c r="I21" s="70"/>
      <c r="J21" s="70"/>
      <c r="K21" s="70"/>
      <c r="L21" s="72" t="s">
        <v>140</v>
      </c>
      <c r="M21" s="72"/>
      <c r="N21" s="72"/>
      <c r="O21" s="72"/>
      <c r="P21" s="72"/>
    </row>
    <row r="22" spans="1:16" ht="15.75" x14ac:dyDescent="0.25">
      <c r="A22" s="72" t="s">
        <v>73</v>
      </c>
      <c r="B22" s="72"/>
      <c r="C22" s="72"/>
      <c r="D22" s="72"/>
      <c r="E22" s="70" t="s">
        <v>142</v>
      </c>
      <c r="F22" s="70"/>
      <c r="G22" s="70"/>
      <c r="H22" s="70"/>
      <c r="I22" s="70"/>
      <c r="J22" s="70"/>
      <c r="K22" s="70"/>
      <c r="L22" s="72" t="s">
        <v>140</v>
      </c>
      <c r="M22" s="72"/>
      <c r="N22" s="72"/>
      <c r="O22" s="72"/>
      <c r="P22" s="72"/>
    </row>
    <row r="23" spans="1:16" ht="15.75" x14ac:dyDescent="0.25">
      <c r="A23" s="72" t="s">
        <v>143</v>
      </c>
      <c r="B23" s="72"/>
      <c r="C23" s="72"/>
      <c r="D23" s="72"/>
      <c r="E23" s="70" t="s">
        <v>144</v>
      </c>
      <c r="F23" s="70"/>
      <c r="G23" s="70"/>
      <c r="H23" s="70"/>
      <c r="I23" s="70"/>
      <c r="J23" s="70"/>
      <c r="K23" s="70"/>
      <c r="L23" s="72" t="s">
        <v>145</v>
      </c>
      <c r="M23" s="72"/>
      <c r="N23" s="72"/>
      <c r="O23" s="72"/>
      <c r="P23" s="72"/>
    </row>
    <row r="24" spans="1:16" ht="37.5" customHeight="1" x14ac:dyDescent="0.25">
      <c r="A24" s="72" t="s">
        <v>74</v>
      </c>
      <c r="B24" s="72"/>
      <c r="C24" s="72"/>
      <c r="D24" s="72"/>
      <c r="E24" s="70" t="s">
        <v>146</v>
      </c>
      <c r="F24" s="70"/>
      <c r="G24" s="70"/>
      <c r="H24" s="70"/>
      <c r="I24" s="70"/>
      <c r="J24" s="70"/>
      <c r="K24" s="70"/>
      <c r="L24" s="72" t="s">
        <v>140</v>
      </c>
      <c r="M24" s="72"/>
      <c r="N24" s="72"/>
      <c r="O24" s="72"/>
      <c r="P24" s="72"/>
    </row>
    <row r="25" spans="1:16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31">
    <mergeCell ref="A7:P7"/>
    <mergeCell ref="L23:P23"/>
    <mergeCell ref="L22:P22"/>
    <mergeCell ref="L19:P19"/>
    <mergeCell ref="L20:P20"/>
    <mergeCell ref="L24:P24"/>
    <mergeCell ref="L21:P21"/>
    <mergeCell ref="A23:D23"/>
    <mergeCell ref="A24:D24"/>
    <mergeCell ref="E24:K24"/>
    <mergeCell ref="A19:D19"/>
    <mergeCell ref="A20:D20"/>
    <mergeCell ref="A21:D21"/>
    <mergeCell ref="A22:D22"/>
    <mergeCell ref="A5:P5"/>
    <mergeCell ref="A6:P6"/>
    <mergeCell ref="A13:P13"/>
    <mergeCell ref="A14:P14"/>
    <mergeCell ref="A18:D18"/>
    <mergeCell ref="E18:K18"/>
    <mergeCell ref="L18:P18"/>
    <mergeCell ref="A8:P8"/>
    <mergeCell ref="A9:P9"/>
    <mergeCell ref="A10:P10"/>
    <mergeCell ref="A11:P11"/>
    <mergeCell ref="A12:P12"/>
    <mergeCell ref="E20:K20"/>
    <mergeCell ref="E21:K21"/>
    <mergeCell ref="E22:K22"/>
    <mergeCell ref="E23:K23"/>
    <mergeCell ref="E19:K19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SheetLayoutView="100" workbookViewId="0">
      <selection activeCell="A18" sqref="A18:N23"/>
    </sheetView>
  </sheetViews>
  <sheetFormatPr defaultRowHeight="18.75" x14ac:dyDescent="0.3"/>
  <cols>
    <col min="1" max="1" width="13.140625" style="2" customWidth="1"/>
    <col min="2" max="2" width="13.85546875" style="2" customWidth="1"/>
    <col min="3" max="3" width="14.7109375" style="2" customWidth="1"/>
    <col min="4" max="4" width="15.7109375" style="2" customWidth="1"/>
    <col min="5" max="5" width="16" style="2" customWidth="1"/>
    <col min="6" max="6" width="13.28515625" style="2" customWidth="1"/>
    <col min="7" max="7" width="13.140625" style="2" customWidth="1"/>
    <col min="8" max="8" width="6.140625" style="2" bestFit="1" customWidth="1"/>
    <col min="9" max="10" width="12.42578125" style="2" customWidth="1"/>
    <col min="11" max="11" width="5" style="2" customWidth="1"/>
    <col min="12" max="12" width="7.5703125" style="2" customWidth="1"/>
    <col min="13" max="13" width="11.42578125" style="2" customWidth="1"/>
    <col min="14" max="14" width="11" style="2" customWidth="1"/>
    <col min="15" max="16" width="9.140625" style="2"/>
  </cols>
  <sheetData>
    <row r="1" spans="1:16" x14ac:dyDescent="0.3">
      <c r="A1" s="51" t="s">
        <v>102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3" spans="1:16" x14ac:dyDescent="0.3">
      <c r="A3" s="2" t="s">
        <v>9</v>
      </c>
      <c r="E3" s="53" t="s">
        <v>103</v>
      </c>
      <c r="F3" s="53"/>
      <c r="G3" s="53"/>
      <c r="H3" s="53"/>
      <c r="I3" s="53"/>
      <c r="J3" s="53"/>
      <c r="K3" s="53"/>
      <c r="L3" s="53"/>
      <c r="M3" s="53"/>
      <c r="N3" s="53"/>
    </row>
    <row r="4" spans="1:16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6" x14ac:dyDescent="0.3">
      <c r="A5" s="2" t="s">
        <v>10</v>
      </c>
      <c r="E5" s="53" t="s">
        <v>104</v>
      </c>
      <c r="F5" s="53"/>
      <c r="G5" s="53"/>
      <c r="H5" s="13"/>
      <c r="I5" s="13"/>
      <c r="J5" s="13"/>
      <c r="K5" s="13"/>
      <c r="L5" s="13"/>
      <c r="M5" s="13"/>
      <c r="N5" s="13"/>
      <c r="O5" s="4"/>
      <c r="P5" s="4"/>
    </row>
    <row r="7" spans="1:16" x14ac:dyDescent="0.3">
      <c r="A7" s="2" t="s">
        <v>11</v>
      </c>
      <c r="F7" s="53" t="s">
        <v>105</v>
      </c>
      <c r="G7" s="53"/>
      <c r="H7" s="53"/>
      <c r="I7" s="53"/>
      <c r="J7" s="53"/>
      <c r="K7" s="53"/>
      <c r="L7" s="53"/>
      <c r="M7" s="53"/>
      <c r="N7" s="53"/>
      <c r="O7" s="13"/>
      <c r="P7" s="13"/>
    </row>
    <row r="8" spans="1:16" x14ac:dyDescent="0.3">
      <c r="A8" s="53" t="s">
        <v>106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13"/>
      <c r="P8" s="13"/>
    </row>
    <row r="10" spans="1:16" x14ac:dyDescent="0.3">
      <c r="A10" s="2" t="s">
        <v>12</v>
      </c>
    </row>
    <row r="11" spans="1:16" ht="10.5" customHeight="1" x14ac:dyDescent="0.3"/>
    <row r="12" spans="1:16" x14ac:dyDescent="0.3">
      <c r="A12" s="2" t="s">
        <v>13</v>
      </c>
    </row>
    <row r="13" spans="1:16" ht="10.5" customHeight="1" x14ac:dyDescent="0.3"/>
    <row r="14" spans="1:16" ht="76.5" customHeight="1" x14ac:dyDescent="0.25">
      <c r="A14" s="54" t="s">
        <v>14</v>
      </c>
      <c r="B14" s="54" t="s">
        <v>15</v>
      </c>
      <c r="C14" s="54"/>
      <c r="D14" s="54"/>
      <c r="E14" s="11" t="s">
        <v>16</v>
      </c>
      <c r="F14" s="54" t="s">
        <v>17</v>
      </c>
      <c r="G14" s="54"/>
      <c r="H14" s="54"/>
      <c r="I14" s="46" t="s">
        <v>22</v>
      </c>
      <c r="J14" s="55"/>
      <c r="K14" s="55"/>
      <c r="L14" s="47"/>
      <c r="M14" s="46" t="s">
        <v>27</v>
      </c>
      <c r="N14" s="47"/>
      <c r="O14" s="10"/>
      <c r="P14" s="10"/>
    </row>
    <row r="15" spans="1:16" ht="15" x14ac:dyDescent="0.25">
      <c r="A15" s="54"/>
      <c r="B15" s="54" t="s">
        <v>107</v>
      </c>
      <c r="C15" s="54" t="s">
        <v>108</v>
      </c>
      <c r="D15" s="54" t="s">
        <v>89</v>
      </c>
      <c r="E15" s="54" t="s">
        <v>92</v>
      </c>
      <c r="F15" s="54" t="s">
        <v>18</v>
      </c>
      <c r="G15" s="54" t="s">
        <v>19</v>
      </c>
      <c r="H15" s="54"/>
      <c r="I15" s="48"/>
      <c r="J15" s="56"/>
      <c r="K15" s="56"/>
      <c r="L15" s="49"/>
      <c r="M15" s="48"/>
      <c r="N15" s="49"/>
      <c r="O15" s="10"/>
      <c r="P15" s="10"/>
    </row>
    <row r="16" spans="1:16" ht="51" x14ac:dyDescent="0.25">
      <c r="A16" s="54"/>
      <c r="B16" s="54"/>
      <c r="C16" s="54"/>
      <c r="D16" s="54"/>
      <c r="E16" s="54"/>
      <c r="F16" s="54"/>
      <c r="G16" s="11" t="s">
        <v>20</v>
      </c>
      <c r="H16" s="11" t="s">
        <v>21</v>
      </c>
      <c r="I16" s="11" t="s">
        <v>23</v>
      </c>
      <c r="J16" s="11" t="s">
        <v>24</v>
      </c>
      <c r="K16" s="57" t="s">
        <v>32</v>
      </c>
      <c r="L16" s="58"/>
      <c r="M16" s="11" t="s">
        <v>25</v>
      </c>
      <c r="N16" s="11" t="s">
        <v>26</v>
      </c>
      <c r="O16" s="3"/>
      <c r="P16" s="3"/>
    </row>
    <row r="17" spans="1:16" x14ac:dyDescent="0.3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12">
        <v>9</v>
      </c>
      <c r="J17" s="12">
        <v>10</v>
      </c>
      <c r="K17" s="42">
        <v>11</v>
      </c>
      <c r="L17" s="43"/>
      <c r="M17" s="12">
        <v>12</v>
      </c>
      <c r="N17" s="12">
        <v>13</v>
      </c>
    </row>
    <row r="18" spans="1:16" ht="89.25" x14ac:dyDescent="0.3">
      <c r="A18" s="19" t="s">
        <v>111</v>
      </c>
      <c r="B18" s="11" t="s">
        <v>110</v>
      </c>
      <c r="C18" s="11" t="s">
        <v>93</v>
      </c>
      <c r="D18" s="11" t="s">
        <v>109</v>
      </c>
      <c r="E18" s="30" t="s">
        <v>94</v>
      </c>
      <c r="F18" s="29"/>
      <c r="G18" s="29"/>
      <c r="H18" s="29"/>
      <c r="I18" s="29"/>
      <c r="J18" s="29"/>
      <c r="K18" s="44"/>
      <c r="L18" s="45"/>
      <c r="M18" s="29"/>
      <c r="N18" s="29"/>
    </row>
    <row r="19" spans="1:16" ht="51" x14ac:dyDescent="0.3">
      <c r="A19" s="19" t="s">
        <v>114</v>
      </c>
      <c r="B19" s="11" t="s">
        <v>113</v>
      </c>
      <c r="C19" s="11" t="s">
        <v>93</v>
      </c>
      <c r="D19" s="11" t="s">
        <v>112</v>
      </c>
      <c r="E19" s="30" t="s">
        <v>94</v>
      </c>
      <c r="F19" s="29"/>
      <c r="G19" s="29"/>
      <c r="H19" s="29"/>
      <c r="I19" s="29"/>
      <c r="J19" s="29"/>
      <c r="K19" s="44"/>
      <c r="L19" s="45"/>
      <c r="M19" s="29"/>
      <c r="N19" s="29"/>
    </row>
    <row r="20" spans="1:16" ht="89.25" x14ac:dyDescent="0.3">
      <c r="A20" s="19" t="s">
        <v>115</v>
      </c>
      <c r="B20" s="11" t="s">
        <v>113</v>
      </c>
      <c r="C20" s="11" t="s">
        <v>93</v>
      </c>
      <c r="D20" s="11" t="s">
        <v>109</v>
      </c>
      <c r="E20" s="30" t="s">
        <v>94</v>
      </c>
      <c r="F20" s="29"/>
      <c r="G20" s="29"/>
      <c r="H20" s="29"/>
      <c r="I20" s="29"/>
      <c r="J20" s="29"/>
      <c r="K20" s="44"/>
      <c r="L20" s="45"/>
      <c r="M20" s="29"/>
      <c r="N20" s="29"/>
    </row>
    <row r="21" spans="1:16" ht="89.25" x14ac:dyDescent="0.3">
      <c r="A21" s="19" t="s">
        <v>116</v>
      </c>
      <c r="B21" s="11" t="s">
        <v>117</v>
      </c>
      <c r="C21" s="11" t="s">
        <v>93</v>
      </c>
      <c r="D21" s="11" t="s">
        <v>109</v>
      </c>
      <c r="E21" s="30" t="s">
        <v>94</v>
      </c>
      <c r="F21" s="29"/>
      <c r="G21" s="29"/>
      <c r="H21" s="29"/>
      <c r="I21" s="29"/>
      <c r="J21" s="29"/>
      <c r="K21" s="44"/>
      <c r="L21" s="45"/>
      <c r="M21" s="29"/>
      <c r="N21" s="29"/>
    </row>
    <row r="22" spans="1:16" ht="89.25" x14ac:dyDescent="0.3">
      <c r="A22" s="19" t="s">
        <v>119</v>
      </c>
      <c r="B22" s="11" t="s">
        <v>118</v>
      </c>
      <c r="C22" s="11" t="s">
        <v>93</v>
      </c>
      <c r="D22" s="11" t="s">
        <v>109</v>
      </c>
      <c r="E22" s="30" t="s">
        <v>94</v>
      </c>
      <c r="F22" s="29"/>
      <c r="G22" s="29"/>
      <c r="H22" s="29"/>
      <c r="I22" s="29"/>
      <c r="J22" s="29"/>
      <c r="K22" s="80"/>
      <c r="L22" s="80"/>
      <c r="M22" s="29"/>
      <c r="N22" s="29"/>
    </row>
    <row r="23" spans="1:16" ht="89.25" x14ac:dyDescent="0.3">
      <c r="A23" s="19" t="s">
        <v>121</v>
      </c>
      <c r="B23" s="11" t="s">
        <v>120</v>
      </c>
      <c r="C23" s="11" t="s">
        <v>93</v>
      </c>
      <c r="D23" s="11" t="s">
        <v>109</v>
      </c>
      <c r="E23" s="30" t="s">
        <v>94</v>
      </c>
      <c r="F23" s="29"/>
      <c r="G23" s="29"/>
      <c r="H23" s="29"/>
      <c r="I23" s="29"/>
      <c r="J23" s="29"/>
      <c r="K23" s="80"/>
      <c r="L23" s="80"/>
      <c r="M23" s="29"/>
      <c r="N23" s="29"/>
    </row>
    <row r="24" spans="1:16" s="25" customFormat="1" x14ac:dyDescent="0.3">
      <c r="A24" s="21"/>
      <c r="B24" s="22"/>
      <c r="C24" s="22"/>
      <c r="D24" s="22"/>
      <c r="E24" s="23"/>
      <c r="F24" s="24"/>
      <c r="G24" s="24"/>
      <c r="H24" s="24"/>
      <c r="I24" s="24"/>
      <c r="J24" s="24"/>
      <c r="K24" s="81"/>
      <c r="L24" s="81"/>
      <c r="M24" s="24"/>
      <c r="N24" s="24"/>
      <c r="O24" s="20"/>
      <c r="P24" s="20"/>
    </row>
    <row r="25" spans="1:16" s="25" customFormat="1" x14ac:dyDescent="0.3">
      <c r="A25" s="21"/>
      <c r="B25" s="22"/>
      <c r="C25" s="22"/>
      <c r="D25" s="22"/>
      <c r="E25" s="23"/>
      <c r="F25" s="24"/>
      <c r="G25" s="24"/>
      <c r="H25" s="24"/>
      <c r="I25" s="24"/>
      <c r="J25" s="24"/>
      <c r="K25" s="81"/>
      <c r="L25" s="81"/>
      <c r="M25" s="24"/>
      <c r="N25" s="24"/>
      <c r="O25" s="20"/>
      <c r="P25" s="20"/>
    </row>
    <row r="26" spans="1:16" s="25" customFormat="1" x14ac:dyDescent="0.3">
      <c r="A26" s="21"/>
      <c r="B26" s="22"/>
      <c r="C26" s="22"/>
      <c r="D26" s="22"/>
      <c r="E26" s="23"/>
      <c r="F26" s="24"/>
      <c r="G26" s="24"/>
      <c r="H26" s="24"/>
      <c r="I26" s="24"/>
      <c r="J26" s="24"/>
      <c r="K26" s="81"/>
      <c r="L26" s="81"/>
      <c r="M26" s="24"/>
      <c r="N26" s="24"/>
      <c r="O26" s="20"/>
      <c r="P26" s="20"/>
    </row>
    <row r="27" spans="1:16" s="25" customFormat="1" x14ac:dyDescent="0.3">
      <c r="A27" s="21"/>
      <c r="B27" s="22"/>
      <c r="C27" s="22"/>
      <c r="D27" s="22"/>
      <c r="E27" s="23"/>
      <c r="F27" s="24"/>
      <c r="G27" s="24"/>
      <c r="H27" s="24"/>
      <c r="I27" s="24"/>
      <c r="J27" s="24"/>
      <c r="K27" s="81"/>
      <c r="L27" s="81"/>
      <c r="M27" s="24"/>
      <c r="N27" s="24"/>
      <c r="O27" s="20"/>
      <c r="P27" s="20"/>
    </row>
    <row r="28" spans="1:16" s="25" customFormat="1" x14ac:dyDescent="0.3">
      <c r="A28" s="21"/>
      <c r="B28" s="22"/>
      <c r="C28" s="22"/>
      <c r="D28" s="22"/>
      <c r="E28" s="23"/>
      <c r="F28" s="24"/>
      <c r="G28" s="24"/>
      <c r="H28" s="24"/>
      <c r="I28" s="24"/>
      <c r="J28" s="24"/>
      <c r="K28" s="81"/>
      <c r="L28" s="81"/>
      <c r="M28" s="24"/>
      <c r="N28" s="24"/>
      <c r="O28" s="20"/>
      <c r="P28" s="20"/>
    </row>
    <row r="29" spans="1:16" s="25" customFormat="1" x14ac:dyDescent="0.3">
      <c r="A29" s="21"/>
      <c r="B29" s="22"/>
      <c r="C29" s="22"/>
      <c r="D29" s="22"/>
      <c r="E29" s="23"/>
      <c r="F29" s="24"/>
      <c r="G29" s="24"/>
      <c r="H29" s="24"/>
      <c r="I29" s="24"/>
      <c r="J29" s="24"/>
      <c r="K29" s="81"/>
      <c r="L29" s="81"/>
      <c r="M29" s="24"/>
      <c r="N29" s="24"/>
      <c r="O29" s="20"/>
      <c r="P29" s="20"/>
    </row>
    <row r="30" spans="1:16" s="25" customFormat="1" x14ac:dyDescent="0.3">
      <c r="A30" s="21"/>
      <c r="B30" s="22"/>
      <c r="C30" s="22"/>
      <c r="D30" s="22"/>
      <c r="E30" s="23"/>
      <c r="F30" s="24"/>
      <c r="G30" s="24"/>
      <c r="H30" s="24"/>
      <c r="I30" s="24"/>
      <c r="J30" s="24"/>
      <c r="K30" s="81"/>
      <c r="L30" s="81"/>
      <c r="M30" s="24"/>
      <c r="N30" s="24"/>
      <c r="O30" s="20"/>
      <c r="P30" s="20"/>
    </row>
  </sheetData>
  <mergeCells count="32">
    <mergeCell ref="K16:L16"/>
    <mergeCell ref="K30:L30"/>
    <mergeCell ref="K17:L17"/>
    <mergeCell ref="K18:L18"/>
    <mergeCell ref="K19:L19"/>
    <mergeCell ref="K20:L20"/>
    <mergeCell ref="K25:L25"/>
    <mergeCell ref="K26:L26"/>
    <mergeCell ref="K27:L27"/>
    <mergeCell ref="K28:L28"/>
    <mergeCell ref="K29:L29"/>
    <mergeCell ref="C15:C16"/>
    <mergeCell ref="D15:D16"/>
    <mergeCell ref="E15:E16"/>
    <mergeCell ref="F15:F16"/>
    <mergeCell ref="G15:H15"/>
    <mergeCell ref="A1:N1"/>
    <mergeCell ref="K21:L21"/>
    <mergeCell ref="K22:L22"/>
    <mergeCell ref="K23:L23"/>
    <mergeCell ref="K24:L24"/>
    <mergeCell ref="E3:N3"/>
    <mergeCell ref="A4:N4"/>
    <mergeCell ref="E5:G5"/>
    <mergeCell ref="A14:A16"/>
    <mergeCell ref="B14:D14"/>
    <mergeCell ref="F14:H14"/>
    <mergeCell ref="I14:L15"/>
    <mergeCell ref="M14:N15"/>
    <mergeCell ref="B15:B16"/>
    <mergeCell ref="A8:N8"/>
    <mergeCell ref="F7:N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SheetLayoutView="100" workbookViewId="0">
      <selection activeCell="D42" sqref="D42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  <col min="12" max="14" width="11.140625" style="1" customWidth="1"/>
    <col min="15" max="16" width="10.7109375" style="1" customWidth="1"/>
  </cols>
  <sheetData>
    <row r="1" spans="1:16" ht="18.75" x14ac:dyDescent="0.3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4.5" customHeight="1" x14ac:dyDescent="0.25">
      <c r="A3" s="54" t="s">
        <v>14</v>
      </c>
      <c r="B3" s="54" t="s">
        <v>15</v>
      </c>
      <c r="C3" s="54"/>
      <c r="D3" s="54"/>
      <c r="E3" s="54" t="s">
        <v>16</v>
      </c>
      <c r="F3" s="54" t="s">
        <v>30</v>
      </c>
      <c r="G3" s="54"/>
      <c r="H3" s="54"/>
      <c r="I3" s="46" t="s">
        <v>31</v>
      </c>
      <c r="J3" s="55"/>
      <c r="K3" s="55"/>
      <c r="L3" s="54" t="s">
        <v>33</v>
      </c>
      <c r="M3" s="54"/>
      <c r="N3" s="54"/>
      <c r="O3" s="46" t="s">
        <v>27</v>
      </c>
      <c r="P3" s="47"/>
    </row>
    <row r="4" spans="1:16" ht="51.75" customHeight="1" x14ac:dyDescent="0.25">
      <c r="A4" s="54"/>
      <c r="B4" s="54"/>
      <c r="C4" s="54"/>
      <c r="D4" s="54"/>
      <c r="E4" s="54"/>
      <c r="F4" s="54" t="s">
        <v>18</v>
      </c>
      <c r="G4" s="54" t="s">
        <v>19</v>
      </c>
      <c r="H4" s="54"/>
      <c r="I4" s="48"/>
      <c r="J4" s="56"/>
      <c r="K4" s="56"/>
      <c r="L4" s="54"/>
      <c r="M4" s="54"/>
      <c r="N4" s="54"/>
      <c r="O4" s="48"/>
      <c r="P4" s="49"/>
    </row>
    <row r="5" spans="1:16" ht="76.5" x14ac:dyDescent="0.25">
      <c r="A5" s="54"/>
      <c r="B5" s="11" t="s">
        <v>107</v>
      </c>
      <c r="C5" s="11" t="s">
        <v>108</v>
      </c>
      <c r="D5" s="11" t="s">
        <v>89</v>
      </c>
      <c r="E5" s="11" t="s">
        <v>92</v>
      </c>
      <c r="F5" s="54"/>
      <c r="G5" s="11" t="s">
        <v>20</v>
      </c>
      <c r="H5" s="11" t="s">
        <v>21</v>
      </c>
      <c r="I5" s="11" t="s">
        <v>23</v>
      </c>
      <c r="J5" s="11" t="s">
        <v>24</v>
      </c>
      <c r="K5" s="15" t="s">
        <v>32</v>
      </c>
      <c r="L5" s="11" t="s">
        <v>23</v>
      </c>
      <c r="M5" s="11" t="s">
        <v>24</v>
      </c>
      <c r="N5" s="11" t="s">
        <v>32</v>
      </c>
      <c r="O5" s="11" t="s">
        <v>25</v>
      </c>
      <c r="P5" s="11" t="s">
        <v>26</v>
      </c>
    </row>
    <row r="6" spans="1:16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</row>
    <row r="7" spans="1:16" ht="89.25" x14ac:dyDescent="0.25">
      <c r="A7" s="19" t="s">
        <v>111</v>
      </c>
      <c r="B7" s="11" t="s">
        <v>110</v>
      </c>
      <c r="C7" s="11" t="s">
        <v>93</v>
      </c>
      <c r="D7" s="11" t="s">
        <v>109</v>
      </c>
      <c r="E7" s="30" t="s">
        <v>94</v>
      </c>
      <c r="F7" s="34" t="s">
        <v>97</v>
      </c>
      <c r="G7" s="34" t="s">
        <v>98</v>
      </c>
      <c r="H7" s="35">
        <v>539</v>
      </c>
      <c r="I7" s="36">
        <v>27810</v>
      </c>
      <c r="J7" s="36">
        <v>27810</v>
      </c>
      <c r="K7" s="36">
        <v>27810</v>
      </c>
      <c r="L7" s="36"/>
      <c r="M7" s="36"/>
      <c r="N7" s="36"/>
      <c r="O7" s="36">
        <v>5</v>
      </c>
      <c r="P7" s="36">
        <f t="shared" ref="P7:P12" si="0">ROUND(I7*0.05,0)</f>
        <v>1391</v>
      </c>
    </row>
    <row r="8" spans="1:16" ht="51" x14ac:dyDescent="0.25">
      <c r="A8" s="19" t="s">
        <v>114</v>
      </c>
      <c r="B8" s="11" t="s">
        <v>113</v>
      </c>
      <c r="C8" s="11" t="s">
        <v>93</v>
      </c>
      <c r="D8" s="11" t="s">
        <v>112</v>
      </c>
      <c r="E8" s="30" t="s">
        <v>94</v>
      </c>
      <c r="F8" s="34" t="s">
        <v>97</v>
      </c>
      <c r="G8" s="34" t="s">
        <v>98</v>
      </c>
      <c r="H8" s="35">
        <v>539</v>
      </c>
      <c r="I8" s="36">
        <v>258</v>
      </c>
      <c r="J8" s="36">
        <v>258</v>
      </c>
      <c r="K8" s="36">
        <v>258</v>
      </c>
      <c r="L8" s="36"/>
      <c r="M8" s="36"/>
      <c r="N8" s="36"/>
      <c r="O8" s="36">
        <v>5</v>
      </c>
      <c r="P8" s="36">
        <f t="shared" si="0"/>
        <v>13</v>
      </c>
    </row>
    <row r="9" spans="1:16" ht="89.25" x14ac:dyDescent="0.25">
      <c r="A9" s="19" t="s">
        <v>115</v>
      </c>
      <c r="B9" s="11" t="s">
        <v>113</v>
      </c>
      <c r="C9" s="11" t="s">
        <v>93</v>
      </c>
      <c r="D9" s="11" t="s">
        <v>109</v>
      </c>
      <c r="E9" s="30" t="s">
        <v>94</v>
      </c>
      <c r="F9" s="34" t="s">
        <v>97</v>
      </c>
      <c r="G9" s="34" t="s">
        <v>98</v>
      </c>
      <c r="H9" s="35">
        <v>539</v>
      </c>
      <c r="I9" s="36">
        <v>10364</v>
      </c>
      <c r="J9" s="36">
        <v>10364</v>
      </c>
      <c r="K9" s="36">
        <v>10364</v>
      </c>
      <c r="L9" s="36"/>
      <c r="M9" s="36"/>
      <c r="N9" s="36"/>
      <c r="O9" s="36">
        <v>5</v>
      </c>
      <c r="P9" s="36">
        <f t="shared" si="0"/>
        <v>518</v>
      </c>
    </row>
    <row r="10" spans="1:16" ht="89.25" x14ac:dyDescent="0.25">
      <c r="A10" s="19" t="s">
        <v>116</v>
      </c>
      <c r="B10" s="11" t="s">
        <v>117</v>
      </c>
      <c r="C10" s="11" t="s">
        <v>93</v>
      </c>
      <c r="D10" s="11" t="s">
        <v>109</v>
      </c>
      <c r="E10" s="30" t="s">
        <v>94</v>
      </c>
      <c r="F10" s="34" t="s">
        <v>97</v>
      </c>
      <c r="G10" s="34" t="s">
        <v>98</v>
      </c>
      <c r="H10" s="35">
        <v>539</v>
      </c>
      <c r="I10" s="36">
        <v>5902</v>
      </c>
      <c r="J10" s="36">
        <v>5902</v>
      </c>
      <c r="K10" s="36">
        <v>5902</v>
      </c>
      <c r="L10" s="36"/>
      <c r="M10" s="36"/>
      <c r="N10" s="36"/>
      <c r="O10" s="36">
        <v>5</v>
      </c>
      <c r="P10" s="36">
        <f t="shared" si="0"/>
        <v>295</v>
      </c>
    </row>
    <row r="11" spans="1:16" ht="89.25" x14ac:dyDescent="0.25">
      <c r="A11" s="19" t="s">
        <v>119</v>
      </c>
      <c r="B11" s="11" t="s">
        <v>118</v>
      </c>
      <c r="C11" s="11" t="s">
        <v>93</v>
      </c>
      <c r="D11" s="11" t="s">
        <v>109</v>
      </c>
      <c r="E11" s="30" t="s">
        <v>94</v>
      </c>
      <c r="F11" s="34" t="s">
        <v>97</v>
      </c>
      <c r="G11" s="34" t="s">
        <v>98</v>
      </c>
      <c r="H11" s="35">
        <v>539</v>
      </c>
      <c r="I11" s="36">
        <v>17894</v>
      </c>
      <c r="J11" s="36">
        <v>17894</v>
      </c>
      <c r="K11" s="36">
        <v>17894</v>
      </c>
      <c r="L11" s="36"/>
      <c r="M11" s="36"/>
      <c r="N11" s="36"/>
      <c r="O11" s="36">
        <v>5</v>
      </c>
      <c r="P11" s="36">
        <f t="shared" si="0"/>
        <v>895</v>
      </c>
    </row>
    <row r="12" spans="1:16" ht="89.25" x14ac:dyDescent="0.25">
      <c r="A12" s="19" t="s">
        <v>121</v>
      </c>
      <c r="B12" s="11" t="s">
        <v>120</v>
      </c>
      <c r="C12" s="11" t="s">
        <v>93</v>
      </c>
      <c r="D12" s="11" t="s">
        <v>109</v>
      </c>
      <c r="E12" s="30" t="s">
        <v>94</v>
      </c>
      <c r="F12" s="34" t="s">
        <v>97</v>
      </c>
      <c r="G12" s="34" t="s">
        <v>98</v>
      </c>
      <c r="H12" s="35">
        <v>539</v>
      </c>
      <c r="I12" s="36">
        <v>7353</v>
      </c>
      <c r="J12" s="36">
        <v>7353</v>
      </c>
      <c r="K12" s="36">
        <v>7353</v>
      </c>
      <c r="L12" s="36"/>
      <c r="M12" s="36"/>
      <c r="N12" s="36"/>
      <c r="O12" s="36">
        <v>5</v>
      </c>
      <c r="P12" s="36">
        <f t="shared" si="0"/>
        <v>368</v>
      </c>
    </row>
    <row r="13" spans="1:16" ht="15.75" x14ac:dyDescent="0.25">
      <c r="A13" s="21"/>
      <c r="B13" s="26"/>
      <c r="C13" s="27"/>
      <c r="D13" s="27"/>
      <c r="E13" s="27"/>
      <c r="F13" s="26"/>
      <c r="G13" s="26"/>
      <c r="H13" s="27"/>
      <c r="I13" s="28"/>
      <c r="J13" s="28"/>
      <c r="K13" s="28"/>
      <c r="L13" s="28"/>
      <c r="M13" s="28"/>
      <c r="N13" s="28"/>
      <c r="O13" s="28"/>
      <c r="P13" s="28"/>
    </row>
    <row r="14" spans="1:16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8.75" x14ac:dyDescent="0.3">
      <c r="A15" s="2" t="s">
        <v>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8.75" x14ac:dyDescent="0.3">
      <c r="A17" s="67" t="s">
        <v>35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1:16" ht="18.75" x14ac:dyDescent="0.3">
      <c r="A18" s="68" t="s">
        <v>36</v>
      </c>
      <c r="B18" s="66"/>
      <c r="C18" s="69"/>
      <c r="D18" s="68" t="s">
        <v>37</v>
      </c>
      <c r="E18" s="66"/>
      <c r="F18" s="69"/>
      <c r="G18" s="67" t="s">
        <v>38</v>
      </c>
      <c r="H18" s="67"/>
      <c r="I18" s="67"/>
      <c r="J18" s="67" t="s">
        <v>39</v>
      </c>
      <c r="K18" s="67"/>
      <c r="L18" s="67"/>
      <c r="M18" s="67" t="s">
        <v>20</v>
      </c>
      <c r="N18" s="67"/>
      <c r="O18" s="67"/>
      <c r="P18" s="67"/>
    </row>
    <row r="19" spans="1:16" ht="18.75" x14ac:dyDescent="0.3">
      <c r="A19" s="68">
        <v>1</v>
      </c>
      <c r="B19" s="66"/>
      <c r="C19" s="69"/>
      <c r="D19" s="68">
        <v>2</v>
      </c>
      <c r="E19" s="66"/>
      <c r="F19" s="69"/>
      <c r="G19" s="67">
        <v>3</v>
      </c>
      <c r="H19" s="67"/>
      <c r="I19" s="67"/>
      <c r="J19" s="67">
        <v>4</v>
      </c>
      <c r="K19" s="67"/>
      <c r="L19" s="67"/>
      <c r="M19" s="67">
        <v>5</v>
      </c>
      <c r="N19" s="67"/>
      <c r="O19" s="67"/>
      <c r="P19" s="67"/>
    </row>
    <row r="20" spans="1:16" ht="18.75" x14ac:dyDescent="0.3">
      <c r="A20" s="68"/>
      <c r="B20" s="66"/>
      <c r="C20" s="69"/>
      <c r="D20" s="68"/>
      <c r="E20" s="66"/>
      <c r="F20" s="69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1:16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25">
    <mergeCell ref="A19:C19"/>
    <mergeCell ref="D19:F19"/>
    <mergeCell ref="G19:I19"/>
    <mergeCell ref="J19:L19"/>
    <mergeCell ref="M19:P19"/>
    <mergeCell ref="A20:C20"/>
    <mergeCell ref="D20:F20"/>
    <mergeCell ref="G20:I20"/>
    <mergeCell ref="J20:L20"/>
    <mergeCell ref="M20:P20"/>
    <mergeCell ref="O3:P4"/>
    <mergeCell ref="F4:F5"/>
    <mergeCell ref="G4:H4"/>
    <mergeCell ref="A17:P17"/>
    <mergeCell ref="A18:C18"/>
    <mergeCell ref="D18:F18"/>
    <mergeCell ref="G18:I18"/>
    <mergeCell ref="J18:L18"/>
    <mergeCell ref="M18:P18"/>
    <mergeCell ref="A3:A5"/>
    <mergeCell ref="B3:D4"/>
    <mergeCell ref="E3:E4"/>
    <mergeCell ref="F3:H3"/>
    <mergeCell ref="I3:K4"/>
    <mergeCell ref="L3:N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SheetLayoutView="100" workbookViewId="0">
      <selection activeCell="E21" sqref="E21:K21"/>
    </sheetView>
  </sheetViews>
  <sheetFormatPr defaultRowHeight="15" x14ac:dyDescent="0.25"/>
  <cols>
    <col min="1" max="1" width="12.28515625" style="1" customWidth="1"/>
    <col min="2" max="4" width="15.5703125" style="1" customWidth="1"/>
    <col min="5" max="5" width="15.85546875" style="1" customWidth="1"/>
    <col min="6" max="6" width="13.28515625" style="1" customWidth="1"/>
    <col min="7" max="7" width="12.85546875" style="1" customWidth="1"/>
    <col min="8" max="8" width="6.140625" style="1" bestFit="1" customWidth="1"/>
    <col min="9" max="9" width="11.85546875" style="1" customWidth="1"/>
    <col min="10" max="11" width="9.140625" style="1"/>
    <col min="12" max="14" width="11.140625" style="1" customWidth="1"/>
    <col min="15" max="16" width="10.7109375" style="1" customWidth="1"/>
  </cols>
  <sheetData>
    <row r="1" spans="1:16" ht="18.75" x14ac:dyDescent="0.3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2" t="s">
        <v>41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.75" x14ac:dyDescent="0.3">
      <c r="A5" s="73" t="s">
        <v>133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18.75" customHeight="1" x14ac:dyDescent="0.3">
      <c r="A6" s="74" t="s">
        <v>147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8.75" customHeight="1" x14ac:dyDescent="0.3">
      <c r="A7" s="74" t="s">
        <v>134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8.75" x14ac:dyDescent="0.3">
      <c r="A8" s="79" t="s">
        <v>137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ht="18.75" customHeight="1" x14ac:dyDescent="0.3">
      <c r="A9" s="74" t="s">
        <v>135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8.75" customHeight="1" x14ac:dyDescent="0.3">
      <c r="A10" s="74" t="s">
        <v>138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8.75" x14ac:dyDescent="0.3">
      <c r="A11" s="79" t="s">
        <v>139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6" ht="18.75" x14ac:dyDescent="0.3">
      <c r="A12" s="79" t="s">
        <v>136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6" ht="18.75" customHeight="1" x14ac:dyDescent="0.3">
      <c r="A13" s="75" t="s">
        <v>166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1:16" ht="18.75" customHeight="1" x14ac:dyDescent="0.3">
      <c r="A14" s="75" t="s">
        <v>167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ht="18.75" x14ac:dyDescent="0.3">
      <c r="A15" s="75" t="s">
        <v>163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7" spans="1:16" ht="18.75" x14ac:dyDescent="0.3">
      <c r="A17" s="2" t="s">
        <v>42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8.7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36" customHeight="1" x14ac:dyDescent="0.25">
      <c r="A19" s="76" t="s">
        <v>43</v>
      </c>
      <c r="B19" s="76"/>
      <c r="C19" s="76"/>
      <c r="D19" s="76"/>
      <c r="E19" s="77" t="s">
        <v>44</v>
      </c>
      <c r="F19" s="77"/>
      <c r="G19" s="77"/>
      <c r="H19" s="77"/>
      <c r="I19" s="77"/>
      <c r="J19" s="77"/>
      <c r="K19" s="77"/>
      <c r="L19" s="76" t="s">
        <v>45</v>
      </c>
      <c r="M19" s="76"/>
      <c r="N19" s="76"/>
      <c r="O19" s="76"/>
      <c r="P19" s="76"/>
    </row>
    <row r="20" spans="1:16" ht="15.75" x14ac:dyDescent="0.25">
      <c r="A20" s="72">
        <v>1</v>
      </c>
      <c r="B20" s="72"/>
      <c r="C20" s="72"/>
      <c r="D20" s="72"/>
      <c r="E20" s="71">
        <v>2</v>
      </c>
      <c r="F20" s="71"/>
      <c r="G20" s="71"/>
      <c r="H20" s="71"/>
      <c r="I20" s="71"/>
      <c r="J20" s="71"/>
      <c r="K20" s="71"/>
      <c r="L20" s="71">
        <v>3</v>
      </c>
      <c r="M20" s="71"/>
      <c r="N20" s="71"/>
      <c r="O20" s="71"/>
      <c r="P20" s="71"/>
    </row>
    <row r="21" spans="1:16" ht="74.25" customHeight="1" x14ac:dyDescent="0.25">
      <c r="A21" s="72" t="s">
        <v>71</v>
      </c>
      <c r="B21" s="72"/>
      <c r="C21" s="72"/>
      <c r="D21" s="72"/>
      <c r="E21" s="70" t="s">
        <v>168</v>
      </c>
      <c r="F21" s="70"/>
      <c r="G21" s="70"/>
      <c r="H21" s="70"/>
      <c r="I21" s="70"/>
      <c r="J21" s="70"/>
      <c r="K21" s="70"/>
      <c r="L21" s="72" t="s">
        <v>140</v>
      </c>
      <c r="M21" s="72"/>
      <c r="N21" s="72"/>
      <c r="O21" s="72"/>
      <c r="P21" s="72"/>
    </row>
    <row r="22" spans="1:16" ht="51" customHeight="1" x14ac:dyDescent="0.25">
      <c r="A22" s="72" t="s">
        <v>72</v>
      </c>
      <c r="B22" s="72"/>
      <c r="C22" s="72"/>
      <c r="D22" s="72"/>
      <c r="E22" s="70" t="s">
        <v>141</v>
      </c>
      <c r="F22" s="70"/>
      <c r="G22" s="70"/>
      <c r="H22" s="70"/>
      <c r="I22" s="70"/>
      <c r="J22" s="70"/>
      <c r="K22" s="70"/>
      <c r="L22" s="72" t="s">
        <v>140</v>
      </c>
      <c r="M22" s="72"/>
      <c r="N22" s="72"/>
      <c r="O22" s="72"/>
      <c r="P22" s="72"/>
    </row>
    <row r="23" spans="1:16" ht="38.25" customHeight="1" x14ac:dyDescent="0.25">
      <c r="A23" s="72" t="s">
        <v>73</v>
      </c>
      <c r="B23" s="72"/>
      <c r="C23" s="72"/>
      <c r="D23" s="72"/>
      <c r="E23" s="70" t="s">
        <v>142</v>
      </c>
      <c r="F23" s="70"/>
      <c r="G23" s="70"/>
      <c r="H23" s="70"/>
      <c r="I23" s="70"/>
      <c r="J23" s="70"/>
      <c r="K23" s="70"/>
      <c r="L23" s="72" t="s">
        <v>140</v>
      </c>
      <c r="M23" s="72"/>
      <c r="N23" s="72"/>
      <c r="O23" s="72"/>
      <c r="P23" s="72"/>
    </row>
    <row r="24" spans="1:16" ht="27" customHeight="1" x14ac:dyDescent="0.25">
      <c r="A24" s="72" t="s">
        <v>143</v>
      </c>
      <c r="B24" s="72"/>
      <c r="C24" s="72"/>
      <c r="D24" s="72"/>
      <c r="E24" s="70" t="s">
        <v>144</v>
      </c>
      <c r="F24" s="70"/>
      <c r="G24" s="70"/>
      <c r="H24" s="70"/>
      <c r="I24" s="70"/>
      <c r="J24" s="70"/>
      <c r="K24" s="70"/>
      <c r="L24" s="72" t="s">
        <v>145</v>
      </c>
      <c r="M24" s="72"/>
      <c r="N24" s="72"/>
      <c r="O24" s="72"/>
      <c r="P24" s="72"/>
    </row>
    <row r="25" spans="1:16" ht="42" customHeight="1" x14ac:dyDescent="0.25">
      <c r="A25" s="72" t="s">
        <v>74</v>
      </c>
      <c r="B25" s="72"/>
      <c r="C25" s="72"/>
      <c r="D25" s="72"/>
      <c r="E25" s="70" t="s">
        <v>146</v>
      </c>
      <c r="F25" s="70"/>
      <c r="G25" s="70"/>
      <c r="H25" s="70"/>
      <c r="I25" s="70"/>
      <c r="J25" s="70"/>
      <c r="K25" s="70"/>
      <c r="L25" s="72" t="s">
        <v>140</v>
      </c>
      <c r="M25" s="72"/>
      <c r="N25" s="72"/>
      <c r="O25" s="72"/>
      <c r="P25" s="72"/>
    </row>
    <row r="26" spans="1:16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32">
    <mergeCell ref="A11:P11"/>
    <mergeCell ref="A12:P12"/>
    <mergeCell ref="A13:P13"/>
    <mergeCell ref="A6:P6"/>
    <mergeCell ref="L25:P25"/>
    <mergeCell ref="L23:P23"/>
    <mergeCell ref="L24:P24"/>
    <mergeCell ref="L21:P21"/>
    <mergeCell ref="A5:P5"/>
    <mergeCell ref="A7:P7"/>
    <mergeCell ref="A8:P8"/>
    <mergeCell ref="A9:P9"/>
    <mergeCell ref="A10:P10"/>
    <mergeCell ref="L22:P22"/>
    <mergeCell ref="L19:P19"/>
    <mergeCell ref="L20:P20"/>
    <mergeCell ref="A21:D21"/>
    <mergeCell ref="E21:K21"/>
    <mergeCell ref="A22:D22"/>
    <mergeCell ref="E22:K22"/>
    <mergeCell ref="A14:P14"/>
    <mergeCell ref="A15:P15"/>
    <mergeCell ref="A19:D19"/>
    <mergeCell ref="E19:K19"/>
    <mergeCell ref="A20:D20"/>
    <mergeCell ref="E20:K20"/>
    <mergeCell ref="A23:D23"/>
    <mergeCell ref="E23:K23"/>
    <mergeCell ref="A24:D24"/>
    <mergeCell ref="E24:K24"/>
    <mergeCell ref="A25:D25"/>
    <mergeCell ref="E25:K2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view="pageBreakPreview" zoomScaleSheetLayoutView="100" workbookViewId="0">
      <selection activeCell="E9" sqref="E9"/>
    </sheetView>
  </sheetViews>
  <sheetFormatPr defaultRowHeight="15" x14ac:dyDescent="0.25"/>
  <cols>
    <col min="1" max="1" width="11.140625" customWidth="1"/>
    <col min="2" max="2" width="22" customWidth="1"/>
    <col min="3" max="3" width="16.5703125" customWidth="1"/>
    <col min="4" max="4" width="13.5703125" customWidth="1"/>
    <col min="5" max="5" width="12.28515625" customWidth="1"/>
    <col min="7" max="8" width="11.5703125" customWidth="1"/>
    <col min="9" max="9" width="4.7109375" customWidth="1"/>
    <col min="10" max="10" width="6.28515625" customWidth="1"/>
    <col min="11" max="12" width="12.85546875" customWidth="1"/>
  </cols>
  <sheetData>
    <row r="1" spans="1:12" ht="18.75" x14ac:dyDescent="0.3">
      <c r="A1" s="51" t="s">
        <v>122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2" t="s">
        <v>46</v>
      </c>
      <c r="B3" s="2"/>
      <c r="C3" s="2"/>
      <c r="D3" s="53" t="s">
        <v>123</v>
      </c>
      <c r="E3" s="53"/>
      <c r="F3" s="53"/>
      <c r="G3" s="53"/>
      <c r="H3" s="53"/>
      <c r="I3" s="53"/>
      <c r="J3" s="53"/>
      <c r="K3" s="53"/>
      <c r="L3" s="53"/>
    </row>
    <row r="4" spans="1:12" ht="18.75" x14ac:dyDescent="0.3">
      <c r="A4" s="144"/>
      <c r="B4" s="144"/>
      <c r="C4" s="144"/>
      <c r="D4" s="143" t="s">
        <v>124</v>
      </c>
      <c r="E4" s="143"/>
      <c r="F4" s="143"/>
      <c r="G4" s="143"/>
      <c r="H4" s="143"/>
      <c r="I4" s="143"/>
      <c r="J4" s="143"/>
      <c r="K4" s="143"/>
      <c r="L4" s="143"/>
    </row>
    <row r="5" spans="1:12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8.75" x14ac:dyDescent="0.3">
      <c r="A6" s="2" t="s">
        <v>10</v>
      </c>
      <c r="B6" s="2"/>
      <c r="C6" s="62"/>
      <c r="D6" s="62"/>
      <c r="E6" s="62"/>
      <c r="F6" s="13"/>
      <c r="G6" s="13"/>
      <c r="H6" s="13"/>
      <c r="I6" s="13"/>
      <c r="J6" s="13"/>
      <c r="K6" s="13"/>
      <c r="L6" s="13"/>
    </row>
    <row r="7" spans="1:12" ht="18.7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.75" x14ac:dyDescent="0.3">
      <c r="A8" s="2" t="s">
        <v>47</v>
      </c>
      <c r="B8" s="2"/>
      <c r="C8" s="2"/>
      <c r="D8" s="53" t="s">
        <v>125</v>
      </c>
      <c r="E8" s="53"/>
      <c r="F8" s="53"/>
      <c r="G8" s="53"/>
      <c r="H8" s="53"/>
      <c r="I8" s="53"/>
      <c r="J8" s="53"/>
      <c r="K8" s="53"/>
      <c r="L8" s="53"/>
    </row>
    <row r="9" spans="1:12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8.75" x14ac:dyDescent="0.3">
      <c r="A10" s="2" t="s">
        <v>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8.75" x14ac:dyDescent="0.3">
      <c r="A12" s="2" t="s">
        <v>49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39.75" customHeight="1" x14ac:dyDescent="0.25">
      <c r="A14" s="54" t="s">
        <v>14</v>
      </c>
      <c r="B14" s="54" t="s">
        <v>50</v>
      </c>
      <c r="C14" s="54" t="s">
        <v>51</v>
      </c>
      <c r="D14" s="54" t="s">
        <v>52</v>
      </c>
      <c r="E14" s="54"/>
      <c r="F14" s="54"/>
      <c r="G14" s="46" t="s">
        <v>53</v>
      </c>
      <c r="H14" s="55"/>
      <c r="I14" s="55"/>
      <c r="J14" s="47"/>
      <c r="K14" s="46" t="s">
        <v>54</v>
      </c>
      <c r="L14" s="47"/>
    </row>
    <row r="15" spans="1:12" x14ac:dyDescent="0.25">
      <c r="A15" s="54"/>
      <c r="B15" s="54"/>
      <c r="C15" s="54"/>
      <c r="D15" s="54" t="s">
        <v>18</v>
      </c>
      <c r="E15" s="54" t="s">
        <v>19</v>
      </c>
      <c r="F15" s="54"/>
      <c r="G15" s="48"/>
      <c r="H15" s="56"/>
      <c r="I15" s="56"/>
      <c r="J15" s="49"/>
      <c r="K15" s="48"/>
      <c r="L15" s="49"/>
    </row>
    <row r="16" spans="1:12" ht="51" x14ac:dyDescent="0.25">
      <c r="A16" s="54"/>
      <c r="B16" s="54"/>
      <c r="C16" s="54"/>
      <c r="D16" s="54"/>
      <c r="E16" s="11" t="s">
        <v>20</v>
      </c>
      <c r="F16" s="11" t="s">
        <v>21</v>
      </c>
      <c r="G16" s="11" t="s">
        <v>23</v>
      </c>
      <c r="H16" s="11" t="s">
        <v>24</v>
      </c>
      <c r="I16" s="57" t="s">
        <v>32</v>
      </c>
      <c r="J16" s="58"/>
      <c r="K16" s="11" t="s">
        <v>25</v>
      </c>
      <c r="L16" s="11" t="s">
        <v>26</v>
      </c>
    </row>
    <row r="17" spans="1:12" x14ac:dyDescent="0.25">
      <c r="A17" s="12">
        <v>1</v>
      </c>
      <c r="B17" s="12">
        <v>2</v>
      </c>
      <c r="C17" s="12">
        <v>3</v>
      </c>
      <c r="D17" s="12">
        <v>4</v>
      </c>
      <c r="E17" s="12">
        <v>5</v>
      </c>
      <c r="F17" s="12">
        <v>6</v>
      </c>
      <c r="G17" s="12">
        <v>7</v>
      </c>
      <c r="H17" s="12">
        <v>8</v>
      </c>
      <c r="I17" s="42">
        <v>9</v>
      </c>
      <c r="J17" s="43"/>
      <c r="K17" s="12">
        <v>10</v>
      </c>
      <c r="L17" s="12">
        <v>11</v>
      </c>
    </row>
    <row r="18" spans="1:12" ht="140.25" x14ac:dyDescent="0.25">
      <c r="A18" s="30"/>
      <c r="B18" s="11" t="s">
        <v>126</v>
      </c>
      <c r="C18" s="30" t="s">
        <v>127</v>
      </c>
      <c r="D18" s="30"/>
      <c r="E18" s="30"/>
      <c r="F18" s="30"/>
      <c r="G18" s="30"/>
      <c r="H18" s="30"/>
      <c r="I18" s="44"/>
      <c r="J18" s="45"/>
      <c r="K18" s="30"/>
      <c r="L18" s="30"/>
    </row>
  </sheetData>
  <mergeCells count="15">
    <mergeCell ref="K14:L15"/>
    <mergeCell ref="D15:D16"/>
    <mergeCell ref="E15:F15"/>
    <mergeCell ref="I16:J16"/>
    <mergeCell ref="A1:L1"/>
    <mergeCell ref="C6:E6"/>
    <mergeCell ref="D3:L3"/>
    <mergeCell ref="D8:L8"/>
    <mergeCell ref="I17:J17"/>
    <mergeCell ref="I18:J18"/>
    <mergeCell ref="A14:A16"/>
    <mergeCell ref="B14:B16"/>
    <mergeCell ref="C14:C16"/>
    <mergeCell ref="D14:F14"/>
    <mergeCell ref="G14:J1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BreakPreview" zoomScaleSheetLayoutView="100" workbookViewId="0">
      <selection activeCell="F24" sqref="F24"/>
    </sheetView>
  </sheetViews>
  <sheetFormatPr defaultRowHeight="15" x14ac:dyDescent="0.25"/>
  <cols>
    <col min="1" max="1" width="12" customWidth="1"/>
    <col min="2" max="2" width="16.140625" customWidth="1"/>
    <col min="3" max="3" width="20.28515625" customWidth="1"/>
    <col min="4" max="4" width="15.42578125" customWidth="1"/>
    <col min="5" max="5" width="12.7109375" customWidth="1"/>
    <col min="7" max="9" width="11.5703125" customWidth="1"/>
    <col min="10" max="12" width="12" customWidth="1"/>
    <col min="13" max="14" width="10.42578125" customWidth="1"/>
  </cols>
  <sheetData>
    <row r="1" spans="1:14" ht="18.75" x14ac:dyDescent="0.3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7.75" customHeight="1" x14ac:dyDescent="0.25">
      <c r="A3" s="54" t="s">
        <v>14</v>
      </c>
      <c r="B3" s="54" t="s">
        <v>50</v>
      </c>
      <c r="C3" s="54" t="s">
        <v>56</v>
      </c>
      <c r="D3" s="54" t="s">
        <v>57</v>
      </c>
      <c r="E3" s="54"/>
      <c r="F3" s="54"/>
      <c r="G3" s="46" t="s">
        <v>58</v>
      </c>
      <c r="H3" s="55"/>
      <c r="I3" s="55"/>
      <c r="J3" s="54" t="s">
        <v>33</v>
      </c>
      <c r="K3" s="54"/>
      <c r="L3" s="54"/>
      <c r="M3" s="46" t="s">
        <v>27</v>
      </c>
      <c r="N3" s="47"/>
    </row>
    <row r="4" spans="1:14" x14ac:dyDescent="0.25">
      <c r="A4" s="54"/>
      <c r="B4" s="54"/>
      <c r="C4" s="54"/>
      <c r="D4" s="54" t="s">
        <v>18</v>
      </c>
      <c r="E4" s="54" t="s">
        <v>19</v>
      </c>
      <c r="F4" s="54"/>
      <c r="G4" s="48"/>
      <c r="H4" s="56"/>
      <c r="I4" s="56"/>
      <c r="J4" s="54"/>
      <c r="K4" s="54"/>
      <c r="L4" s="54"/>
      <c r="M4" s="48"/>
      <c r="N4" s="49"/>
    </row>
    <row r="5" spans="1:14" ht="51" x14ac:dyDescent="0.25">
      <c r="A5" s="54"/>
      <c r="B5" s="54"/>
      <c r="C5" s="54"/>
      <c r="D5" s="54"/>
      <c r="E5" s="11" t="s">
        <v>20</v>
      </c>
      <c r="F5" s="11" t="s">
        <v>21</v>
      </c>
      <c r="G5" s="11" t="s">
        <v>23</v>
      </c>
      <c r="H5" s="11" t="s">
        <v>24</v>
      </c>
      <c r="I5" s="15" t="s">
        <v>32</v>
      </c>
      <c r="J5" s="11" t="s">
        <v>23</v>
      </c>
      <c r="K5" s="11" t="s">
        <v>24</v>
      </c>
      <c r="L5" s="11" t="s">
        <v>32</v>
      </c>
      <c r="M5" s="11" t="s">
        <v>25</v>
      </c>
      <c r="N5" s="11" t="s">
        <v>26</v>
      </c>
    </row>
    <row r="6" spans="1:14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pans="1:14" ht="65.25" customHeight="1" x14ac:dyDescent="0.25">
      <c r="A7" s="82"/>
      <c r="B7" s="85" t="s">
        <v>126</v>
      </c>
      <c r="C7" s="88" t="s">
        <v>127</v>
      </c>
      <c r="D7" s="11" t="s">
        <v>131</v>
      </c>
      <c r="E7" s="11" t="s">
        <v>130</v>
      </c>
      <c r="F7" s="31" t="s">
        <v>132</v>
      </c>
      <c r="G7" s="40">
        <f>G8+G9</f>
        <v>4.8143000000000002</v>
      </c>
      <c r="H7" s="40">
        <f t="shared" ref="H7:I7" si="0">H8+H9</f>
        <v>4.8143000000000002</v>
      </c>
      <c r="I7" s="40">
        <f t="shared" si="0"/>
        <v>4.8143000000000002</v>
      </c>
      <c r="J7" s="32"/>
      <c r="K7" s="32"/>
      <c r="L7" s="32"/>
      <c r="M7" s="32"/>
      <c r="N7" s="32"/>
    </row>
    <row r="8" spans="1:14" ht="65.25" customHeight="1" x14ac:dyDescent="0.25">
      <c r="A8" s="83"/>
      <c r="B8" s="86"/>
      <c r="C8" s="89"/>
      <c r="D8" s="11" t="s">
        <v>128</v>
      </c>
      <c r="E8" s="11" t="s">
        <v>130</v>
      </c>
      <c r="F8" s="31" t="s">
        <v>132</v>
      </c>
      <c r="G8" s="41">
        <f>2571.3/1000</f>
        <v>2.5713000000000004</v>
      </c>
      <c r="H8" s="41">
        <f t="shared" ref="H8:I8" si="1">2571.3/1000</f>
        <v>2.5713000000000004</v>
      </c>
      <c r="I8" s="41">
        <f t="shared" si="1"/>
        <v>2.5713000000000004</v>
      </c>
      <c r="J8" s="33"/>
      <c r="K8" s="33"/>
      <c r="L8" s="33"/>
      <c r="M8" s="33"/>
      <c r="N8" s="33"/>
    </row>
    <row r="9" spans="1:14" ht="65.25" customHeight="1" x14ac:dyDescent="0.25">
      <c r="A9" s="84"/>
      <c r="B9" s="87"/>
      <c r="C9" s="90"/>
      <c r="D9" s="11" t="s">
        <v>129</v>
      </c>
      <c r="E9" s="11" t="s">
        <v>130</v>
      </c>
      <c r="F9" s="31" t="s">
        <v>132</v>
      </c>
      <c r="G9" s="41">
        <f>2243/1000</f>
        <v>2.2429999999999999</v>
      </c>
      <c r="H9" s="41">
        <f t="shared" ref="H9:I9" si="2">2243/1000</f>
        <v>2.2429999999999999</v>
      </c>
      <c r="I9" s="41">
        <f t="shared" si="2"/>
        <v>2.2429999999999999</v>
      </c>
      <c r="J9" s="33"/>
      <c r="K9" s="33"/>
      <c r="L9" s="33"/>
      <c r="M9" s="33"/>
      <c r="N9" s="33"/>
    </row>
  </sheetData>
  <mergeCells count="12">
    <mergeCell ref="A7:A9"/>
    <mergeCell ref="B7:B9"/>
    <mergeCell ref="C7:C9"/>
    <mergeCell ref="M3:N4"/>
    <mergeCell ref="D4:D5"/>
    <mergeCell ref="E4:F4"/>
    <mergeCell ref="A3:A5"/>
    <mergeCell ref="B3:B5"/>
    <mergeCell ref="C3:C5"/>
    <mergeCell ref="D3:F3"/>
    <mergeCell ref="G3:I4"/>
    <mergeCell ref="J3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22" zoomScaleSheetLayoutView="100" workbookViewId="0">
      <selection activeCell="A24" sqref="A1:N1048576"/>
    </sheetView>
  </sheetViews>
  <sheetFormatPr defaultRowHeight="18.75" x14ac:dyDescent="0.3"/>
  <cols>
    <col min="1" max="13" width="9.140625" style="2"/>
  </cols>
  <sheetData>
    <row r="1" spans="1:14" x14ac:dyDescent="0.3">
      <c r="A1" s="51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3" spans="1:14" x14ac:dyDescent="0.3">
      <c r="A3" s="2" t="s">
        <v>60</v>
      </c>
    </row>
    <row r="5" spans="1:14" ht="57" customHeight="1" x14ac:dyDescent="0.3">
      <c r="A5" s="134" t="s">
        <v>148</v>
      </c>
      <c r="B5" s="135"/>
      <c r="C5" s="135"/>
      <c r="D5" s="135"/>
      <c r="E5" s="136"/>
      <c r="F5" s="137" t="s">
        <v>149</v>
      </c>
      <c r="G5" s="138"/>
      <c r="H5" s="138"/>
      <c r="I5" s="139"/>
      <c r="J5" s="137" t="s">
        <v>150</v>
      </c>
      <c r="K5" s="138"/>
      <c r="L5" s="138"/>
      <c r="M5" s="138"/>
      <c r="N5" s="139"/>
    </row>
    <row r="6" spans="1:14" ht="40.5" customHeight="1" x14ac:dyDescent="0.25">
      <c r="A6" s="131" t="s">
        <v>151</v>
      </c>
      <c r="B6" s="132"/>
      <c r="C6" s="132"/>
      <c r="D6" s="132"/>
      <c r="E6" s="133"/>
      <c r="F6" s="131" t="s">
        <v>156</v>
      </c>
      <c r="G6" s="132"/>
      <c r="H6" s="132"/>
      <c r="I6" s="133"/>
      <c r="J6" s="131" t="s">
        <v>154</v>
      </c>
      <c r="K6" s="132"/>
      <c r="L6" s="132"/>
      <c r="M6" s="132"/>
      <c r="N6" s="133"/>
    </row>
    <row r="7" spans="1:14" ht="88.5" customHeight="1" x14ac:dyDescent="0.25">
      <c r="A7" s="131" t="s">
        <v>152</v>
      </c>
      <c r="B7" s="132"/>
      <c r="C7" s="132"/>
      <c r="D7" s="132"/>
      <c r="E7" s="133"/>
      <c r="F7" s="131" t="s">
        <v>156</v>
      </c>
      <c r="G7" s="132"/>
      <c r="H7" s="132"/>
      <c r="I7" s="133"/>
      <c r="J7" s="131" t="s">
        <v>155</v>
      </c>
      <c r="K7" s="132"/>
      <c r="L7" s="132"/>
      <c r="M7" s="132"/>
      <c r="N7" s="133"/>
    </row>
    <row r="8" spans="1:14" ht="88.5" customHeight="1" x14ac:dyDescent="0.25">
      <c r="A8" s="131" t="s">
        <v>153</v>
      </c>
      <c r="B8" s="132"/>
      <c r="C8" s="132"/>
      <c r="D8" s="132"/>
      <c r="E8" s="133"/>
      <c r="F8" s="131" t="s">
        <v>156</v>
      </c>
      <c r="G8" s="132"/>
      <c r="H8" s="132"/>
      <c r="I8" s="133"/>
      <c r="J8" s="72"/>
      <c r="K8" s="72"/>
      <c r="L8" s="72"/>
      <c r="M8" s="72"/>
      <c r="N8" s="72"/>
    </row>
    <row r="10" spans="1:14" x14ac:dyDescent="0.3">
      <c r="A10" s="38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14" x14ac:dyDescent="0.3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3" spans="1:14" x14ac:dyDescent="0.3">
      <c r="A13" s="2" t="s">
        <v>62</v>
      </c>
    </row>
    <row r="15" spans="1:14" ht="84.75" customHeight="1" x14ac:dyDescent="0.25">
      <c r="A15" s="72" t="s">
        <v>63</v>
      </c>
      <c r="B15" s="72"/>
      <c r="C15" s="72"/>
      <c r="D15" s="72"/>
      <c r="E15" s="119" t="s">
        <v>64</v>
      </c>
      <c r="F15" s="120"/>
      <c r="G15" s="120"/>
      <c r="H15" s="120"/>
      <c r="I15" s="120"/>
      <c r="J15" s="121"/>
      <c r="K15" s="95" t="s">
        <v>169</v>
      </c>
      <c r="L15" s="96"/>
      <c r="M15" s="96"/>
      <c r="N15" s="97"/>
    </row>
    <row r="16" spans="1:14" ht="15.75" x14ac:dyDescent="0.25">
      <c r="A16" s="71">
        <v>1</v>
      </c>
      <c r="B16" s="71"/>
      <c r="C16" s="71"/>
      <c r="D16" s="71"/>
      <c r="E16" s="122">
        <v>2</v>
      </c>
      <c r="F16" s="123"/>
      <c r="G16" s="123"/>
      <c r="H16" s="123"/>
      <c r="I16" s="123"/>
      <c r="J16" s="124"/>
      <c r="K16" s="104">
        <v>3</v>
      </c>
      <c r="L16" s="105"/>
      <c r="M16" s="105"/>
      <c r="N16" s="106"/>
    </row>
    <row r="17" spans="1:14" ht="65.25" customHeight="1" x14ac:dyDescent="0.25">
      <c r="A17" s="98" t="s">
        <v>170</v>
      </c>
      <c r="B17" s="99"/>
      <c r="C17" s="99"/>
      <c r="D17" s="100"/>
      <c r="E17" s="125" t="s">
        <v>76</v>
      </c>
      <c r="F17" s="126"/>
      <c r="G17" s="126"/>
      <c r="H17" s="126"/>
      <c r="I17" s="126"/>
      <c r="J17" s="127"/>
      <c r="K17" s="107" t="s">
        <v>172</v>
      </c>
      <c r="L17" s="108"/>
      <c r="M17" s="108"/>
      <c r="N17" s="109"/>
    </row>
    <row r="18" spans="1:14" ht="87" customHeight="1" x14ac:dyDescent="0.25">
      <c r="A18" s="101"/>
      <c r="B18" s="102"/>
      <c r="C18" s="102"/>
      <c r="D18" s="103"/>
      <c r="E18" s="128" t="s">
        <v>171</v>
      </c>
      <c r="F18" s="129"/>
      <c r="G18" s="129"/>
      <c r="H18" s="129"/>
      <c r="I18" s="129"/>
      <c r="J18" s="130"/>
      <c r="K18" s="110"/>
      <c r="L18" s="111"/>
      <c r="M18" s="111"/>
      <c r="N18" s="112"/>
    </row>
    <row r="19" spans="1:14" ht="55.5" customHeight="1" x14ac:dyDescent="0.25">
      <c r="A19" s="113" t="s">
        <v>75</v>
      </c>
      <c r="B19" s="114"/>
      <c r="C19" s="114"/>
      <c r="D19" s="115"/>
      <c r="E19" s="92" t="s">
        <v>77</v>
      </c>
      <c r="F19" s="93"/>
      <c r="G19" s="93"/>
      <c r="H19" s="93"/>
      <c r="I19" s="93"/>
      <c r="J19" s="94"/>
      <c r="K19" s="116" t="s">
        <v>158</v>
      </c>
      <c r="L19" s="117"/>
      <c r="M19" s="117"/>
      <c r="N19" s="118"/>
    </row>
    <row r="21" spans="1:14" x14ac:dyDescent="0.3">
      <c r="A21" s="38" t="s">
        <v>65</v>
      </c>
      <c r="B21" s="38"/>
      <c r="C21" s="38"/>
      <c r="D21" s="38"/>
      <c r="E21" s="38"/>
      <c r="F21" s="38"/>
      <c r="G21" s="38"/>
      <c r="H21" s="38"/>
      <c r="I21" s="38"/>
      <c r="J21" s="145" t="s">
        <v>173</v>
      </c>
      <c r="K21" s="145"/>
      <c r="L21" s="145"/>
      <c r="M21" s="145"/>
      <c r="N21" s="145"/>
    </row>
    <row r="22" spans="1:14" x14ac:dyDescent="0.3">
      <c r="A22" s="145" t="s">
        <v>174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1:14" x14ac:dyDescent="0.3">
      <c r="A23" s="146" t="s">
        <v>78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5" spans="1:14" x14ac:dyDescent="0.3">
      <c r="A25" s="2" t="s">
        <v>66</v>
      </c>
    </row>
    <row r="26" spans="1:14" x14ac:dyDescent="0.3">
      <c r="A26" s="53" t="s">
        <v>80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3">
      <c r="A28" s="2" t="s">
        <v>67</v>
      </c>
    </row>
    <row r="29" spans="1:14" x14ac:dyDescent="0.3">
      <c r="A29" s="91" t="s">
        <v>157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16"/>
    </row>
    <row r="30" spans="1:14" x14ac:dyDescent="0.3">
      <c r="A30" s="91" t="s">
        <v>81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2" spans="1:14" x14ac:dyDescent="0.3">
      <c r="A32" s="2" t="s">
        <v>68</v>
      </c>
    </row>
    <row r="33" spans="1:14" x14ac:dyDescent="0.3">
      <c r="A33" s="53" t="s">
        <v>79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3">
      <c r="A35" s="2" t="s">
        <v>69</v>
      </c>
    </row>
    <row r="36" spans="1:14" x14ac:dyDescent="0.3">
      <c r="A36" s="91" t="s">
        <v>160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 x14ac:dyDescent="0.3">
      <c r="A37" s="91" t="s">
        <v>161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9" spans="1:14" x14ac:dyDescent="0.3">
      <c r="A39" s="2" t="s">
        <v>70</v>
      </c>
    </row>
    <row r="40" spans="1:14" x14ac:dyDescent="0.3">
      <c r="A40" s="91" t="s">
        <v>162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 x14ac:dyDescent="0.3">
      <c r="A41" s="91" t="s">
        <v>175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 x14ac:dyDescent="0.3">
      <c r="A42" s="145" t="s">
        <v>176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x14ac:dyDescent="0.3">
      <c r="A43" s="91" t="s">
        <v>177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</sheetData>
  <mergeCells count="40">
    <mergeCell ref="A42:N42"/>
    <mergeCell ref="A43:N43"/>
    <mergeCell ref="A36:N36"/>
    <mergeCell ref="A40:N40"/>
    <mergeCell ref="A37:N37"/>
    <mergeCell ref="A41:N41"/>
    <mergeCell ref="F8:I8"/>
    <mergeCell ref="J8:N8"/>
    <mergeCell ref="A1:N1"/>
    <mergeCell ref="A15:D15"/>
    <mergeCell ref="A16:D16"/>
    <mergeCell ref="A5:E5"/>
    <mergeCell ref="F5:I5"/>
    <mergeCell ref="J5:N5"/>
    <mergeCell ref="A6:E6"/>
    <mergeCell ref="F6:I6"/>
    <mergeCell ref="J6:N6"/>
    <mergeCell ref="A7:E7"/>
    <mergeCell ref="F7:I7"/>
    <mergeCell ref="J7:N7"/>
    <mergeCell ref="A8:E8"/>
    <mergeCell ref="A11:N11"/>
    <mergeCell ref="E19:J19"/>
    <mergeCell ref="K15:N15"/>
    <mergeCell ref="A17:D18"/>
    <mergeCell ref="K16:N16"/>
    <mergeCell ref="K17:N18"/>
    <mergeCell ref="A19:D19"/>
    <mergeCell ref="K19:N19"/>
    <mergeCell ref="E15:J15"/>
    <mergeCell ref="E16:J16"/>
    <mergeCell ref="E17:J17"/>
    <mergeCell ref="E18:J18"/>
    <mergeCell ref="A33:N33"/>
    <mergeCell ref="A26:N26"/>
    <mergeCell ref="A29:M29"/>
    <mergeCell ref="A30:N30"/>
    <mergeCell ref="J21:N21"/>
    <mergeCell ref="A22:N22"/>
    <mergeCell ref="A23:N23"/>
  </mergeCells>
  <printOptions horizontalCentered="1"/>
  <pageMargins left="0.39370078740157483" right="0.39370078740157483" top="1.1811023622047245" bottom="0.39370078740157483" header="0.31496062992125984" footer="0.31496062992125984"/>
  <pageSetup paperSize="9" fitToHeight="0" orientation="landscape" r:id="rId1"/>
  <rowBreaks count="2" manualBreakCount="2">
    <brk id="12" max="1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стр. 1,2</vt:lpstr>
      <vt:lpstr>стр. 3,4</vt:lpstr>
      <vt:lpstr>стр. 5</vt:lpstr>
      <vt:lpstr>стр. 6,7</vt:lpstr>
      <vt:lpstr>стр. 8,9</vt:lpstr>
      <vt:lpstr>стр. 10</vt:lpstr>
      <vt:lpstr>стр. 11</vt:lpstr>
      <vt:lpstr>стр. 12</vt:lpstr>
      <vt:lpstr>стр. 13,14</vt:lpstr>
      <vt:lpstr>'стр. 6,7'!Заголовки_для_печати</vt:lpstr>
      <vt:lpstr>'стр. 8,9'!Заголовки_для_печати</vt:lpstr>
      <vt:lpstr>'стр. 1,2'!Область_печати</vt:lpstr>
      <vt:lpstr>'стр. 10'!Область_печати</vt:lpstr>
      <vt:lpstr>'стр. 11'!Область_печати</vt:lpstr>
      <vt:lpstr>'стр. 12'!Область_печати</vt:lpstr>
      <vt:lpstr>'стр. 13,14'!Область_печати</vt:lpstr>
      <vt:lpstr>'стр. 3,4'!Область_печати</vt:lpstr>
      <vt:lpstr>'стр. 5'!Область_печати</vt:lpstr>
      <vt:lpstr>'стр. 6,7'!Область_печати</vt:lpstr>
      <vt:lpstr>'стр. 8,9'!Область_печати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Белова Надежда Александровна</cp:lastModifiedBy>
  <cp:lastPrinted>2018-01-12T09:14:09Z</cp:lastPrinted>
  <dcterms:created xsi:type="dcterms:W3CDTF">2018-01-08T23:19:58Z</dcterms:created>
  <dcterms:modified xsi:type="dcterms:W3CDTF">2018-01-12T09:19:58Z</dcterms:modified>
</cp:coreProperties>
</file>